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1"/>
  </bookViews>
  <sheets>
    <sheet name="Sheet1" sheetId="2" r:id="rId1"/>
    <sheet name="lmd" sheetId="3" r:id="rId2"/>
    <sheet name="classique" sheetId="4" r:id="rId3"/>
  </sheets>
  <calcPr calcId="124519"/>
</workbook>
</file>

<file path=xl/calcChain.xml><?xml version="1.0" encoding="utf-8"?>
<calcChain xmlns="http://schemas.openxmlformats.org/spreadsheetml/2006/main">
  <c r="AA19" i="4"/>
  <c r="AC14" i="3"/>
  <c r="AD14" s="1"/>
  <c r="AC17"/>
  <c r="AD17" s="1"/>
  <c r="AA21" i="4"/>
  <c r="AA65"/>
  <c r="AA54"/>
  <c r="AA7"/>
  <c r="AA3"/>
  <c r="AA2"/>
  <c r="AA4"/>
  <c r="AA5"/>
  <c r="AA6"/>
  <c r="AA9"/>
  <c r="AA23"/>
  <c r="AA12"/>
  <c r="AA11"/>
  <c r="AA14"/>
  <c r="AA10"/>
  <c r="AA13"/>
  <c r="AA22"/>
  <c r="AA24"/>
  <c r="AA8"/>
  <c r="AA26"/>
  <c r="AA40"/>
  <c r="AA15"/>
  <c r="AA18"/>
  <c r="AA20"/>
  <c r="AA16"/>
  <c r="AA31"/>
  <c r="AA33"/>
  <c r="AA34"/>
  <c r="AA35"/>
  <c r="AA30"/>
  <c r="AA27"/>
  <c r="AA25"/>
  <c r="AA28"/>
  <c r="AA36"/>
  <c r="AA29"/>
  <c r="AA37"/>
  <c r="AA39"/>
  <c r="AA32"/>
  <c r="AA45"/>
  <c r="AA38"/>
  <c r="AA51"/>
  <c r="AA42"/>
  <c r="AA17"/>
  <c r="AA44"/>
  <c r="AA50"/>
  <c r="AA43"/>
  <c r="AA41"/>
  <c r="AA56"/>
  <c r="AA46"/>
  <c r="AA52"/>
  <c r="AA59"/>
  <c r="AA48"/>
  <c r="AA49"/>
  <c r="AA53"/>
  <c r="AA47"/>
  <c r="AA57"/>
  <c r="AA58"/>
  <c r="AA55"/>
  <c r="AA63"/>
  <c r="AA62"/>
  <c r="AA66"/>
  <c r="AA61"/>
  <c r="AA64"/>
  <c r="AA60"/>
  <c r="AA67"/>
  <c r="AA68"/>
  <c r="AA70"/>
  <c r="AA71"/>
  <c r="AA69"/>
  <c r="AC29" i="3"/>
  <c r="AD29" s="1"/>
  <c r="AC27"/>
  <c r="AD27" s="1"/>
  <c r="AC6"/>
  <c r="AD6" s="1"/>
  <c r="AC5"/>
  <c r="AD5" s="1"/>
  <c r="AC12"/>
  <c r="AD12" s="1"/>
  <c r="AC7"/>
  <c r="AD7" s="1"/>
  <c r="AC31"/>
  <c r="AD31" s="1"/>
  <c r="AC28"/>
  <c r="AD28" s="1"/>
  <c r="AC25"/>
  <c r="AD25" s="1"/>
  <c r="AC24"/>
  <c r="AD24" s="1"/>
  <c r="AC23"/>
  <c r="AD23" s="1"/>
  <c r="AC21"/>
  <c r="AD21" s="1"/>
  <c r="AC26"/>
  <c r="AD26" s="1"/>
  <c r="AC9"/>
  <c r="AD9" s="1"/>
  <c r="AC22"/>
  <c r="AD22" s="1"/>
  <c r="AC34"/>
  <c r="AD34" s="1"/>
  <c r="AC19"/>
  <c r="AD19" s="1"/>
  <c r="AC15"/>
  <c r="AD15" s="1"/>
  <c r="AC11"/>
  <c r="AD11" s="1"/>
  <c r="AC32"/>
  <c r="AD32" s="1"/>
  <c r="AC20"/>
  <c r="AD20" s="1"/>
  <c r="AC2"/>
  <c r="AD2" s="1"/>
  <c r="AC4"/>
  <c r="AD4" s="1"/>
  <c r="AC33"/>
  <c r="AD33" s="1"/>
  <c r="AC13"/>
  <c r="AD13" s="1"/>
  <c r="AC16"/>
  <c r="AD16" s="1"/>
  <c r="AC18"/>
  <c r="AD18" s="1"/>
  <c r="AC30"/>
  <c r="AD30" s="1"/>
  <c r="AC8"/>
  <c r="AD8" s="1"/>
  <c r="AC3"/>
  <c r="AD3" s="1"/>
  <c r="AC10"/>
  <c r="AD10" s="1"/>
</calcChain>
</file>

<file path=xl/comments1.xml><?xml version="1.0" encoding="utf-8"?>
<comments xmlns="http://schemas.openxmlformats.org/spreadsheetml/2006/main">
  <authors>
    <author>الكاتب</author>
  </authors>
  <commentList>
    <comment ref="F1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31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31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31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>
  <authors>
    <author>الكاتب</author>
  </authors>
  <commentList>
    <comment ref="J3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4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<sst xmlns="http://schemas.openxmlformats.org/spreadsheetml/2006/main" count="2739" uniqueCount="891">
  <si>
    <t>Horodateur</t>
  </si>
  <si>
    <t>رقم شهادة البكالوريا</t>
  </si>
  <si>
    <t>سنة الحصول على البكالوريا</t>
  </si>
  <si>
    <t>سنة الحصول على شهادة التخرج</t>
  </si>
  <si>
    <t>متحصل على شهادة التخرج من جامعة</t>
  </si>
  <si>
    <t>اسم المؤسسة جامعية المتخرج منها</t>
  </si>
  <si>
    <t xml:space="preserve">اللقب </t>
  </si>
  <si>
    <t>الإسم *</t>
  </si>
  <si>
    <t>تاريخ الميلاد</t>
  </si>
  <si>
    <t>مكان الميلاد</t>
  </si>
  <si>
    <t>رقم الهاتف</t>
  </si>
  <si>
    <t xml:space="preserve">*البريد الالكتروني </t>
  </si>
  <si>
    <t>اختيار الكلية التي تريد التسجيل بها</t>
  </si>
  <si>
    <t xml:space="preserve">اختيار التخصص الاول المراد التسجيل به  </t>
  </si>
  <si>
    <t xml:space="preserve">اختيار التخصص الثاني المراد التسجيل به  </t>
  </si>
  <si>
    <t xml:space="preserve">اختيار التخصص الثالث المراد التسجيل به  </t>
  </si>
  <si>
    <t>كشوف النقاط للمسار الجامعي الكشوف في ملف واحد بصيغة    pdf</t>
  </si>
  <si>
    <t xml:space="preserve"> نسخة من الشهادة الجامعية     بصيغة    pdf</t>
  </si>
  <si>
    <t>اتعهد بان المعلومات و الملفات المسجلة صحيحة</t>
  </si>
  <si>
    <t>جامعة خنشلة</t>
  </si>
  <si>
    <t>باتنة</t>
  </si>
  <si>
    <t>مؤسسة جامعية ٱخرى</t>
  </si>
  <si>
    <t xml:space="preserve">جامعة عباس لغرور خنشلة </t>
  </si>
  <si>
    <t>ششار</t>
  </si>
  <si>
    <t xml:space="preserve">جامعة خنشلة </t>
  </si>
  <si>
    <t>لبنى</t>
  </si>
  <si>
    <t xml:space="preserve">خنشلة </t>
  </si>
  <si>
    <t>جامعة عباس لغرور خنشلة</t>
  </si>
  <si>
    <t>خنشلة</t>
  </si>
  <si>
    <t>جامعة العربي بن مهيدي أم البواقي</t>
  </si>
  <si>
    <t>قليل</t>
  </si>
  <si>
    <t>ناجي</t>
  </si>
  <si>
    <t>أم البواقي</t>
  </si>
  <si>
    <t xml:space="preserve">جامعة الشيخ العربي التبسي تبسة </t>
  </si>
  <si>
    <t xml:space="preserve">نصراوي </t>
  </si>
  <si>
    <t>بابار</t>
  </si>
  <si>
    <t xml:space="preserve">جامعة عباس لغرور </t>
  </si>
  <si>
    <t>كلية الحقوق والعلوم السياسية</t>
  </si>
  <si>
    <t xml:space="preserve">قانون إداري </t>
  </si>
  <si>
    <t xml:space="preserve">قانون جنائي </t>
  </si>
  <si>
    <t>سعيدي</t>
  </si>
  <si>
    <t xml:space="preserve">ششار </t>
  </si>
  <si>
    <t>عين البيضاء</t>
  </si>
  <si>
    <t xml:space="preserve">جامعة الحاج لخضر باتنة </t>
  </si>
  <si>
    <t>سمراء</t>
  </si>
  <si>
    <t>المركز الجامعي خنشلة</t>
  </si>
  <si>
    <t xml:space="preserve">المحمل ولاية خنشلة </t>
  </si>
  <si>
    <t>جامعة الحاج لخضر باتنة</t>
  </si>
  <si>
    <t>قانون خاص</t>
  </si>
  <si>
    <t>قانون اداري</t>
  </si>
  <si>
    <t>بوروبة</t>
  </si>
  <si>
    <t>شهاب الدين</t>
  </si>
  <si>
    <t xml:space="preserve">جامعة محمد خيضر بسكرة </t>
  </si>
  <si>
    <t xml:space="preserve">مباركية </t>
  </si>
  <si>
    <t xml:space="preserve">تقي الدين </t>
  </si>
  <si>
    <t xml:space="preserve">ششار خنشلة </t>
  </si>
  <si>
    <t>Taktok90@gmail.com</t>
  </si>
  <si>
    <t xml:space="preserve">قانون  دولة ومؤسسات </t>
  </si>
  <si>
    <t>https://drive.google.com/open?id=14IhbGdShCi2UheR0Pq5oyRir7giqF3QZ</t>
  </si>
  <si>
    <t>https://drive.google.com/open?id=1rMVx8wYPDArj5hSpqZnsX1WbqKMO4whi</t>
  </si>
  <si>
    <t>khenchela</t>
  </si>
  <si>
    <t>تكواشت</t>
  </si>
  <si>
    <t>ليليا</t>
  </si>
  <si>
    <t>0675200566</t>
  </si>
  <si>
    <t>lilitk812@gmail.com</t>
  </si>
  <si>
    <t>قانون جنائي وعلوم جنائية</t>
  </si>
  <si>
    <t>قانون إداري</t>
  </si>
  <si>
    <t>دولة ومؤسسات</t>
  </si>
  <si>
    <t>https://drive.google.com/open?id=15tQ0rB6a7WNOV--RlkBXXi6cpk7Qy5Pv</t>
  </si>
  <si>
    <t>https://drive.google.com/open?id=1TBJQYDTSIgrGZ8Xf2V9aJps6zMGsTlcO</t>
  </si>
  <si>
    <t>هشام</t>
  </si>
  <si>
    <t>جامعة عباس لغرور  خنشلة</t>
  </si>
  <si>
    <t>ايمان</t>
  </si>
  <si>
    <t>عباس لغرور</t>
  </si>
  <si>
    <t>عباس لغرور خنشلة</t>
  </si>
  <si>
    <t>قانون جنائي</t>
  </si>
  <si>
    <t>دولة و مؤسسات</t>
  </si>
  <si>
    <t>بوزيدي</t>
  </si>
  <si>
    <t>جامعة تبسة</t>
  </si>
  <si>
    <t xml:space="preserve">قانون خاص </t>
  </si>
  <si>
    <t xml:space="preserve">قانون اداري </t>
  </si>
  <si>
    <t>جامعة باتنة</t>
  </si>
  <si>
    <t>كريم</t>
  </si>
  <si>
    <t>قايس</t>
  </si>
  <si>
    <t xml:space="preserve">عباس لغرور خنشلة </t>
  </si>
  <si>
    <t>سدراتة</t>
  </si>
  <si>
    <t>سالم</t>
  </si>
  <si>
    <t>سكيكدة</t>
  </si>
  <si>
    <t>نصيرة</t>
  </si>
  <si>
    <t>تبسة</t>
  </si>
  <si>
    <t>رشيد</t>
  </si>
  <si>
    <t>جامعة بسكرة</t>
  </si>
  <si>
    <t>حنان</t>
  </si>
  <si>
    <t>قانون  إداري</t>
  </si>
  <si>
    <t>عين البيضاء أم البواقي</t>
  </si>
  <si>
    <t>قانون جينائي</t>
  </si>
  <si>
    <t xml:space="preserve">دولة ومؤسسات </t>
  </si>
  <si>
    <t>القانون الجنائي</t>
  </si>
  <si>
    <t>القانون الاداري</t>
  </si>
  <si>
    <t>تاوزيانت</t>
  </si>
  <si>
    <t xml:space="preserve">زياني </t>
  </si>
  <si>
    <t>ياسر</t>
  </si>
  <si>
    <t>بلدية المحمل-ولاية خنشلة</t>
  </si>
  <si>
    <t>zianiyasser2018@gmail.com</t>
  </si>
  <si>
    <t>https://drive.google.com/open?id=1jowcqSdAhuMYu5bU-axlKubqKbJ6vJF7</t>
  </si>
  <si>
    <t>https://drive.google.com/open?id=1egD8yB_ZAXppmZOfXgZmJhMjuK8i6nMD</t>
  </si>
  <si>
    <t xml:space="preserve">جامعة منتوري قسنطينة </t>
  </si>
  <si>
    <t xml:space="preserve">جامعة العربي بن مهيدي أم البواقي </t>
  </si>
  <si>
    <t>لطرش</t>
  </si>
  <si>
    <t>السعيد</t>
  </si>
  <si>
    <t xml:space="preserve">أم البواقي </t>
  </si>
  <si>
    <t>0668304596</t>
  </si>
  <si>
    <t>saidlatrache9@gmail.com</t>
  </si>
  <si>
    <t>https://drive.google.com/open?id=1bCfXx-9JrhhuwnR9EwL-jBk3NWcZ16qa</t>
  </si>
  <si>
    <t>https://drive.google.com/open?id=1_VbcUei0cAwGe5cgW4sdjY8jd_4tWbcG</t>
  </si>
  <si>
    <t>قانون دستوري</t>
  </si>
  <si>
    <t>زكرياء</t>
  </si>
  <si>
    <t>حمزة</t>
  </si>
  <si>
    <t>الحاج لخضر باتنة</t>
  </si>
  <si>
    <t>يحي</t>
  </si>
  <si>
    <t>جامعة منتوري قسنطينة</t>
  </si>
  <si>
    <t>بسكرة</t>
  </si>
  <si>
    <t xml:space="preserve">دولة و مؤسسات </t>
  </si>
  <si>
    <t>قسنطينة</t>
  </si>
  <si>
    <t>نورالهدى</t>
  </si>
  <si>
    <t>جتمعة عباس لغرور خنشلة</t>
  </si>
  <si>
    <t>أسامة</t>
  </si>
  <si>
    <t>نسيمة</t>
  </si>
  <si>
    <t xml:space="preserve">محمدي </t>
  </si>
  <si>
    <t xml:space="preserve">عين البيضاء </t>
  </si>
  <si>
    <t>Khenchela</t>
  </si>
  <si>
    <t>المحمل</t>
  </si>
  <si>
    <t>قانون  جنائي</t>
  </si>
  <si>
    <t xml:space="preserve">ريم </t>
  </si>
  <si>
    <t>محمد</t>
  </si>
  <si>
    <t>فيصل</t>
  </si>
  <si>
    <t>قادري</t>
  </si>
  <si>
    <t xml:space="preserve">قسنطينة </t>
  </si>
  <si>
    <t>لشخب</t>
  </si>
  <si>
    <t>خولة</t>
  </si>
  <si>
    <t xml:space="preserve">المركز الجامعي خنشلة </t>
  </si>
  <si>
    <t>حفطاري</t>
  </si>
  <si>
    <t>لزهاري</t>
  </si>
  <si>
    <t>جامعة العربي التبسي - تبسة</t>
  </si>
  <si>
    <t>جبايلي</t>
  </si>
  <si>
    <t>الشريعة</t>
  </si>
  <si>
    <t>نصرالدين</t>
  </si>
  <si>
    <t>أولاد رشاش</t>
  </si>
  <si>
    <t>بن زعيم</t>
  </si>
  <si>
    <t>فاتح</t>
  </si>
  <si>
    <t>جامعة 08 ماي 1945 قالمة</t>
  </si>
  <si>
    <t>بلعابد</t>
  </si>
  <si>
    <t>ندى</t>
  </si>
  <si>
    <t>عين البيضاء ولاية أم البواقي</t>
  </si>
  <si>
    <t>0664064146</t>
  </si>
  <si>
    <t>alladrici21@gmail.com</t>
  </si>
  <si>
    <t>https://drive.google.com/open?id=1vp-VhyF9_lOu_BipGwL8kv8RElWP5Ldg</t>
  </si>
  <si>
    <t>https://drive.google.com/open?id=1PJ-oL9dlwffImcbtEDiCU-E5F0hkw8BG</t>
  </si>
  <si>
    <t>عباس لغرور  خنشلة</t>
  </si>
  <si>
    <t>راضية</t>
  </si>
  <si>
    <t>اسمهان</t>
  </si>
  <si>
    <t>شذى</t>
  </si>
  <si>
    <t>0658840788</t>
  </si>
  <si>
    <t>nardjessn25@gmail.com</t>
  </si>
  <si>
    <t>https://drive.google.com/open?id=1QSPyyS5tfviLHzGz_hlMZmPXz4-KJ8Ga</t>
  </si>
  <si>
    <t>https://drive.google.com/open?id=1IAJq2N3PLwsF6zCti7DQMhed9iJyKLTz</t>
  </si>
  <si>
    <t>قانون أعمال</t>
  </si>
  <si>
    <t>معمرية</t>
  </si>
  <si>
    <t>فروق</t>
  </si>
  <si>
    <t>0662791969</t>
  </si>
  <si>
    <t>maamriafarouk@gmail.com</t>
  </si>
  <si>
    <t>https://drive.google.com/open?id=1Le1T_Xc2Kuu_7zPdKahopDraMOObl4Cn</t>
  </si>
  <si>
    <t>https://drive.google.com/open?id=1ZNkM6pCyYNs8cIFDXAGteIC0eawqiP3C</t>
  </si>
  <si>
    <t>غزالي</t>
  </si>
  <si>
    <t xml:space="preserve">بومعيزة </t>
  </si>
  <si>
    <t>سناء</t>
  </si>
  <si>
    <t>université mohamed el bachir el ibrahimi de bordj bou arréridj</t>
  </si>
  <si>
    <t xml:space="preserve">بوشلاغم </t>
  </si>
  <si>
    <t xml:space="preserve">اسماء </t>
  </si>
  <si>
    <t xml:space="preserve">برج بوعريريج </t>
  </si>
  <si>
    <t>0549891797</t>
  </si>
  <si>
    <t>asmabouchelaghem1998@gmail.com</t>
  </si>
  <si>
    <t>قانون جنائي و علوم جنائية</t>
  </si>
  <si>
    <t>قانون اعمال</t>
  </si>
  <si>
    <t>قانون اسرة</t>
  </si>
  <si>
    <t>https://drive.google.com/open?id=16W1iRjziK1JkJjnm9JlmuxS2hg5P5x6Y</t>
  </si>
  <si>
    <t>https://drive.google.com/open?id=1IfZyfU8NwDdhQ3TyHCet6ToWnCmHBFAx</t>
  </si>
  <si>
    <t>Université el hadj Lakhdar  batna</t>
  </si>
  <si>
    <t>Sandel</t>
  </si>
  <si>
    <t>Djalel sabri</t>
  </si>
  <si>
    <t>0771821344</t>
  </si>
  <si>
    <t>djalelsabri@gmail.com</t>
  </si>
  <si>
    <t>القانون الجنائي والعلوم الجنائية</t>
  </si>
  <si>
    <t>القانون الإداري</t>
  </si>
  <si>
    <t>https://drive.google.com/open?id=1Sr7kgd8gvGHKcxw6HlEMuCILN5Vdl1A_</t>
  </si>
  <si>
    <t>https://drive.google.com/open?id=11SWMecHtwZVYEu8CYezFVEmokFuZQtkZ</t>
  </si>
  <si>
    <t>مروى</t>
  </si>
  <si>
    <t>جامعة العربي التبسي</t>
  </si>
  <si>
    <t>حسان</t>
  </si>
  <si>
    <t>العايش</t>
  </si>
  <si>
    <t>وليد</t>
  </si>
  <si>
    <t>ميلود</t>
  </si>
  <si>
    <t>العربي بن مهيدي أم البواقي</t>
  </si>
  <si>
    <t xml:space="preserve">بوغقال </t>
  </si>
  <si>
    <t>0696803460</t>
  </si>
  <si>
    <t>momoamr400@gmail.com</t>
  </si>
  <si>
    <t>https://drive.google.com/open?id=1__RR2PvhWo8VBw58hKXxIlDAcjYtLENF</t>
  </si>
  <si>
    <t>https://drive.google.com/open?id=1_-qImHYciSyutsyIjqEsfHnXW58_QAik</t>
  </si>
  <si>
    <t>علاوة</t>
  </si>
  <si>
    <t>حبيبة</t>
  </si>
  <si>
    <t>0662961091</t>
  </si>
  <si>
    <t>maitre.allaoua.habiba@gmail.com</t>
  </si>
  <si>
    <t>https://drive.google.com/open?id=1J0eaqWPko7OJ5AqHE6Jj_8g3HOI0jijY</t>
  </si>
  <si>
    <t>https://drive.google.com/open?id=1Rg-JcurZSRKwyxTY9d61ekePsdWyudcl</t>
  </si>
  <si>
    <t>جامعة 8 ماي 1945 كلية الحقوق و العلوم السياسية</t>
  </si>
  <si>
    <t>النسر</t>
  </si>
  <si>
    <t>طلعت</t>
  </si>
  <si>
    <t>الزوايدة فلسطين</t>
  </si>
  <si>
    <t>0540106796</t>
  </si>
  <si>
    <t>talat.alaa1998@gmail.com</t>
  </si>
  <si>
    <t>https://drive.google.com/open?id=1h_cT66omGYfWDbY8QVNRSMYNyjaGu4jE</t>
  </si>
  <si>
    <t>https://drive.google.com/open?id=1qHssqd1EPV6jP4a9myYDtn3q-AlpHCGA</t>
  </si>
  <si>
    <t>صالح</t>
  </si>
  <si>
    <t>عفوفو</t>
  </si>
  <si>
    <t>حمزاوي</t>
  </si>
  <si>
    <t>عين الطويلة ولاية خنشلة</t>
  </si>
  <si>
    <t>وفاء</t>
  </si>
  <si>
    <t xml:space="preserve">جاب روحو </t>
  </si>
  <si>
    <t xml:space="preserve">محمد أمين </t>
  </si>
  <si>
    <t>0661808165</t>
  </si>
  <si>
    <t>bendjoua24@gmail.com</t>
  </si>
  <si>
    <t xml:space="preserve">القانون الجنائي والعلوم الجنائية </t>
  </si>
  <si>
    <t xml:space="preserve">علم الإجرام </t>
  </si>
  <si>
    <t xml:space="preserve">قانون الأعمال </t>
  </si>
  <si>
    <t>https://drive.google.com/open?id=1pKcDpBxHAuxWyi3SLvKWOf4NlmmM5Gqz</t>
  </si>
  <si>
    <t>https://drive.google.com/open?id=1LiLPcnU20ZPHIZu67c4O0N0MFmbdY5Nv</t>
  </si>
  <si>
    <t>مزواط</t>
  </si>
  <si>
    <t>بوعقال</t>
  </si>
  <si>
    <t>منصف</t>
  </si>
  <si>
    <t xml:space="preserve">القانون الإداري </t>
  </si>
  <si>
    <t xml:space="preserve">القانون الجنائي </t>
  </si>
  <si>
    <t>مزاهدية</t>
  </si>
  <si>
    <t>سنوسي</t>
  </si>
  <si>
    <t>0783932853</t>
  </si>
  <si>
    <t>senouimane@gmail.com</t>
  </si>
  <si>
    <t>https://drive.google.com/open?id=1HjPCzOntOBZSK3FRNGGFGFoKRtneY2Uu</t>
  </si>
  <si>
    <t>https://drive.google.com/open?id=1FhSOKGRJm71lErdfXyhJfhS2zA_3HZ2G</t>
  </si>
  <si>
    <t>دلال</t>
  </si>
  <si>
    <t xml:space="preserve">الشريعة ولاية تبسة </t>
  </si>
  <si>
    <t>ميلك</t>
  </si>
  <si>
    <t>بثينة</t>
  </si>
  <si>
    <t>بوناب</t>
  </si>
  <si>
    <t>شاكر</t>
  </si>
  <si>
    <t>0552347953</t>
  </si>
  <si>
    <t>maitre.chaker.ali@gmail.com</t>
  </si>
  <si>
    <t>https://drive.google.com/open?id=1Xs7G5ZXxyxNcZ2HQcAvDRLcwphnIPhW7</t>
  </si>
  <si>
    <t>https://drive.google.com/open?id=1BjOBvt3M0o5hlrWQduUH-D525C5bGQmv</t>
  </si>
  <si>
    <t>عادل</t>
  </si>
  <si>
    <t xml:space="preserve">جامعة أحمد دراية أدرار  </t>
  </si>
  <si>
    <t xml:space="preserve">سعيدي </t>
  </si>
  <si>
    <t xml:space="preserve">محمد عماد الدين </t>
  </si>
  <si>
    <t xml:space="preserve">عين تموشنت </t>
  </si>
  <si>
    <t>0676299340</t>
  </si>
  <si>
    <t>imadsaidi52@gmail.com</t>
  </si>
  <si>
    <t xml:space="preserve">قانون جنائي    </t>
  </si>
  <si>
    <t xml:space="preserve">قانون   خاص </t>
  </si>
  <si>
    <t>https://drive.google.com/open?id=1DXDGfj_jXw19cBDZiZg7nM23f08mYQev</t>
  </si>
  <si>
    <t>https://drive.google.com/open?id=1YLi1IiAPimPshgDiyvXigqVb2y-kQ6Oc</t>
  </si>
  <si>
    <t>نوال</t>
  </si>
  <si>
    <t>عبد الحق</t>
  </si>
  <si>
    <t>زياني</t>
  </si>
  <si>
    <t>0670305833</t>
  </si>
  <si>
    <t>Zianiyasser2020@gmail.com</t>
  </si>
  <si>
    <t xml:space="preserve">القانون الجنائي و العلوم الجنائية </t>
  </si>
  <si>
    <t>الدولة و المؤسسات</t>
  </si>
  <si>
    <t>https://drive.google.com/open?id=19ZZnCr9JLJ8Wb3CcdLj0v-uTAuKb8lqf</t>
  </si>
  <si>
    <t>https://drive.google.com/open?id=1aaZ6PxYw75C4S7TGemxlqAXC9c8OC66S</t>
  </si>
  <si>
    <t xml:space="preserve">عبد الحميد </t>
  </si>
  <si>
    <t>المركز الجامعي تمنراست</t>
  </si>
  <si>
    <t>شخاب</t>
  </si>
  <si>
    <t>دولة  ومؤسسات</t>
  </si>
  <si>
    <t>0668630559</t>
  </si>
  <si>
    <t>mhamza.djebaili0708@gmail.com</t>
  </si>
  <si>
    <t>https://drive.google.com/open?id=1Zc7qjgOcatXU-jFT9fLfZ_ag16nooKcd</t>
  </si>
  <si>
    <t>https://drive.google.com/open?id=1BUcU1NH7DhbDWDi7FmLHY0mGYt5VnJeN</t>
  </si>
  <si>
    <t xml:space="preserve">نادية </t>
  </si>
  <si>
    <t xml:space="preserve">بولعجول </t>
  </si>
  <si>
    <t>بوشارب</t>
  </si>
  <si>
    <t>قانون الأعمال</t>
  </si>
  <si>
    <t xml:space="preserve">ميالي </t>
  </si>
  <si>
    <t>صحراوي</t>
  </si>
  <si>
    <t>حسام</t>
  </si>
  <si>
    <t>عبد اللطيف</t>
  </si>
  <si>
    <t xml:space="preserve">جامعة العربي بن مهيدي ام البواقي </t>
  </si>
  <si>
    <t>رشاشي</t>
  </si>
  <si>
    <t>الزهرة</t>
  </si>
  <si>
    <t>0664865453</t>
  </si>
  <si>
    <t>toulazohra09@gmail.com</t>
  </si>
  <si>
    <t>ماستر : قانون جنائي</t>
  </si>
  <si>
    <t>ماستر : قانون اداري</t>
  </si>
  <si>
    <t>ماستر : دولة ومؤسسات</t>
  </si>
  <si>
    <t>https://drive.google.com/open?id=1bsEhAYmudW3MUv0xq8Oobza2pqIcxCDw</t>
  </si>
  <si>
    <t>https://drive.google.com/open?id=1frBCxsYeOKhg7hh6bKaBZB0f_bYYY96U</t>
  </si>
  <si>
    <t>بدغيو</t>
  </si>
  <si>
    <t>ماستر قانون اداري</t>
  </si>
  <si>
    <t>العقلة ولاية تبسة</t>
  </si>
  <si>
    <t xml:space="preserve">عباس لغرور </t>
  </si>
  <si>
    <t xml:space="preserve">القانون الاداري </t>
  </si>
  <si>
    <t>علاء الدين</t>
  </si>
  <si>
    <t xml:space="preserve">أسماء </t>
  </si>
  <si>
    <t>جنائي</t>
  </si>
  <si>
    <t>ابركان</t>
  </si>
  <si>
    <t>0661344375</t>
  </si>
  <si>
    <t>naserddine.aberkane@gmail.com</t>
  </si>
  <si>
    <t>قانون دولة ومؤسسات</t>
  </si>
  <si>
    <t>https://drive.google.com/open?id=1KJiN_qlNv2UpuYRWCyHzSAsnInHdkezG</t>
  </si>
  <si>
    <t>https://drive.google.com/open?id=1_A7OZTIFuF1JajFC3tGIuVV2Hkx7iWcH</t>
  </si>
  <si>
    <t>حنشلة</t>
  </si>
  <si>
    <t>سعداوي</t>
  </si>
  <si>
    <t>عبد الرحمن</t>
  </si>
  <si>
    <t>فالق</t>
  </si>
  <si>
    <t>سمير</t>
  </si>
  <si>
    <t>00408941</t>
  </si>
  <si>
    <t>ساطور</t>
  </si>
  <si>
    <t>عين مليلة</t>
  </si>
  <si>
    <t>0774565934</t>
  </si>
  <si>
    <t>hananesatour75@gmail.com</t>
  </si>
  <si>
    <t>https://drive.google.com/open?id=1pY8eLmy7Q6BuxvRuUITCJDByJ3dEwzN2</t>
  </si>
  <si>
    <t>https://drive.google.com/open?id=17NPw1-3HWEz1qPbxHvon8UjCaP2omWva</t>
  </si>
  <si>
    <t>بدر الدين</t>
  </si>
  <si>
    <t>بلعيدي</t>
  </si>
  <si>
    <t>0659560723</t>
  </si>
  <si>
    <t>belaidimohamedessea@gmail.com</t>
  </si>
  <si>
    <t>https://drive.google.com/open?id=1QEA3QCAKo6bY8W5eRJ3iyMAq-0LozILg</t>
  </si>
  <si>
    <t>https://drive.google.com/open?id=1EGGHjo1gzImmzjOZIKTlTIpe4cDqoWuJ</t>
  </si>
  <si>
    <t>وليدة</t>
  </si>
  <si>
    <t>جلال</t>
  </si>
  <si>
    <t xml:space="preserve">قاسمي </t>
  </si>
  <si>
    <t>محمد الصالح</t>
  </si>
  <si>
    <t>بوقصة</t>
  </si>
  <si>
    <t>مرداسي</t>
  </si>
  <si>
    <t>عبد الله</t>
  </si>
  <si>
    <t xml:space="preserve">حسين </t>
  </si>
  <si>
    <t>0666579425</t>
  </si>
  <si>
    <t>houcineabdelhamid5@gmail.com</t>
  </si>
  <si>
    <t>https://drive.google.com/open?id=1GEM1ZsuDIrRXEWBaLmCPjwyqQNJWVAHq</t>
  </si>
  <si>
    <t>https://drive.google.com/open?id=1XtOEliIYmxhh-8FMqLD7oP7-xJt5Gx4x</t>
  </si>
  <si>
    <t>إداري</t>
  </si>
  <si>
    <t>عيادي</t>
  </si>
  <si>
    <t>0666566769</t>
  </si>
  <si>
    <t>aala46164@gmail.com</t>
  </si>
  <si>
    <t>https://drive.google.com/open?id=1h1sbL2ykWihp_ChEoDooSPetXYMDUFtY</t>
  </si>
  <si>
    <t>https://drive.google.com/open?id=1s_WX9CTNrfU9vHVPzKa_xkFO1uYgvfqh</t>
  </si>
  <si>
    <t>بن عمران</t>
  </si>
  <si>
    <t xml:space="preserve">المحمل </t>
  </si>
  <si>
    <t>حسيب</t>
  </si>
  <si>
    <t>الحمامات</t>
  </si>
  <si>
    <t>0665256575</t>
  </si>
  <si>
    <t>bouguesshass@gmail.com</t>
  </si>
  <si>
    <t>قانون خاص أو عام</t>
  </si>
  <si>
    <t>https://drive.google.com/open?id=1KXJa4cYnGl03_fI2RDd8T59Z3yOj9cYJ</t>
  </si>
  <si>
    <t>https://drive.google.com/open?id=1k89TWGnM0u1gUTKoZ2VgSAelbOnTbNcb</t>
  </si>
  <si>
    <t xml:space="preserve">قانون دولي </t>
  </si>
  <si>
    <t>اداري</t>
  </si>
  <si>
    <t>دستوري</t>
  </si>
  <si>
    <t>حرنان</t>
  </si>
  <si>
    <t>قايس خنشلة</t>
  </si>
  <si>
    <t>0657682140</t>
  </si>
  <si>
    <t>mezahdia44salah@gmail.com</t>
  </si>
  <si>
    <t>مدني</t>
  </si>
  <si>
    <t>https://drive.google.com/open?id=14pr_MtbIv-1M3f2hch6Zz2kPvbChCCC7</t>
  </si>
  <si>
    <t>https://drive.google.com/open?id=1OYmHhtn0EX7NB5mZfl1MTFJ2BH7S0WtI</t>
  </si>
  <si>
    <t>0430270</t>
  </si>
  <si>
    <t xml:space="preserve">جامعة العقيد الحاج لخضر باتنة </t>
  </si>
  <si>
    <t>نورة</t>
  </si>
  <si>
    <t>0656618213</t>
  </si>
  <si>
    <t>sahraoui.noura40@gmail.com</t>
  </si>
  <si>
    <t xml:space="preserve">قانون خاص
</t>
  </si>
  <si>
    <t>https://drive.google.com/open?id=1FRq2YZYbIdbBwaedySV6YKUKRSjDMWgj</t>
  </si>
  <si>
    <t>https://drive.google.com/open?id=1KJRdoGp6eLm_NEJ_hZ-i2dT2IHZzwZEU</t>
  </si>
  <si>
    <t>تاوزيات خنشلة</t>
  </si>
  <si>
    <t>0662507501</t>
  </si>
  <si>
    <t>mezouatmezouat2022@gmail.com</t>
  </si>
  <si>
    <t>https://drive.google.com/open?id=1UsjhjeM4rPapDX3OX5SFoSWHeHbs-mQc</t>
  </si>
  <si>
    <t>https://drive.google.com/open?id=1JJaTqpCCO0ELLpPz9hbgLkfZRSa8bLAW</t>
  </si>
  <si>
    <t>حفيظة</t>
  </si>
  <si>
    <t>المركز الجامعي عباس لغرور خنشلة ، معهد العلوم القانوينة  والادارية</t>
  </si>
  <si>
    <t>0667230894</t>
  </si>
  <si>
    <t>djalelboughougal@gmail.com</t>
  </si>
  <si>
    <t>https://drive.google.com/open?id=1EWuP8Jna4AoHUKUNUrjBeBjIA9TGKUe4</t>
  </si>
  <si>
    <t>https://drive.google.com/open?id=1VMFLbNf8GNYmjjoN7srOdKvsg87zAd9k</t>
  </si>
  <si>
    <t>صياد</t>
  </si>
  <si>
    <t>غواري</t>
  </si>
  <si>
    <t>خبثان</t>
  </si>
  <si>
    <t>لوصيف</t>
  </si>
  <si>
    <t>الونزة - ولاية تبسة</t>
  </si>
  <si>
    <t>0542497910</t>
  </si>
  <si>
    <t>anouar1810@gmail.com</t>
  </si>
  <si>
    <t>https://drive.google.com/open?id=1bNhvOES267xjoey32vKqVblGa3j0AWDS</t>
  </si>
  <si>
    <t>https://drive.google.com/open?id=1tze8oiIa0NQGG5jok9ZF4nG8bNpAyUax</t>
  </si>
  <si>
    <t>0665971049</t>
  </si>
  <si>
    <t>chekhabhafida86@gmail.com</t>
  </si>
  <si>
    <t>https://drive.google.com/open?id=1_u3jA2-XcUvAESe6ykKRdYEyd5pAR3fZ</t>
  </si>
  <si>
    <t>https://drive.google.com/open?id=1bbvyXpKlvv29_YcuAUMNGKSrvTq2BmXN</t>
  </si>
  <si>
    <t>مسعي</t>
  </si>
  <si>
    <t>دندوقة</t>
  </si>
  <si>
    <t>جامعة محمد الشريف مساعدية سوق أهراس</t>
  </si>
  <si>
    <t>بوغازي</t>
  </si>
  <si>
    <t>البهجة</t>
  </si>
  <si>
    <t>0666986678</t>
  </si>
  <si>
    <t>bahdjaboughazi@gmail.com</t>
  </si>
  <si>
    <t>قضائي</t>
  </si>
  <si>
    <t>قانون دولي عام</t>
  </si>
  <si>
    <t>https://drive.google.com/open?id=1YuizVMpALavCyoEcXFeYCezavxhfOYEF</t>
  </si>
  <si>
    <t>https://drive.google.com/open?id=1hoYeViixTzRomQ81ckJZDFypYVT5rCdc</t>
  </si>
  <si>
    <t>حكيم</t>
  </si>
  <si>
    <t xml:space="preserve">العايش </t>
  </si>
  <si>
    <t>0657240937</t>
  </si>
  <si>
    <t>blaiche@gmail.com</t>
  </si>
  <si>
    <t xml:space="preserve">جامعة العربي بن مهيدي أم    البواقي </t>
  </si>
  <si>
    <t>نجيب</t>
  </si>
  <si>
    <t>0672119729</t>
  </si>
  <si>
    <t>nadjib.bouzidi.77@gmail.com</t>
  </si>
  <si>
    <t>https://drive.google.com/open?id=1q9kI28KPu8BVyvh1ay25tmwUJlSpTu_E</t>
  </si>
  <si>
    <t>https://drive.google.com/open?id=1S5uWw9L1uNm9WgGYB469zLInA400x38W</t>
  </si>
  <si>
    <t>سباع</t>
  </si>
  <si>
    <t>فريد</t>
  </si>
  <si>
    <t>0667007055</t>
  </si>
  <si>
    <t>fou03223@gmail.com</t>
  </si>
  <si>
    <t>https://drive.google.com/open?id=1LT0sRcfVXIffohUAfuHGvc_zqJ3uiXMX</t>
  </si>
  <si>
    <t>https://drive.google.com/open?id=13IBxviDtL_tJdXB9GTiOzJhpZwKEuiil</t>
  </si>
  <si>
    <t>00494083</t>
  </si>
  <si>
    <t>0770425503</t>
  </si>
  <si>
    <t>dendougamiloud81@gmail.com</t>
  </si>
  <si>
    <t>https://drive.google.com/open?id=1y2N7T5K-AZg7s7jgl3o2S1yWdNvSN9c6</t>
  </si>
  <si>
    <t>https://drive.google.com/open?id=1KgS0YkT5Ws2eV54EDWtJEyFJGv5ncvLe</t>
  </si>
  <si>
    <t>0493399</t>
  </si>
  <si>
    <t>يسين</t>
  </si>
  <si>
    <t>0771820647</t>
  </si>
  <si>
    <t>haftariyacine1982@gmail.com</t>
  </si>
  <si>
    <t>https://drive.google.com/open?id=1Lig7r_GonJ33XUdh1OxDgen9UHDKXyui</t>
  </si>
  <si>
    <t>https://drive.google.com/open?id=1WdG3YJ2KdodzWrmdVDzaLvxJ6NTCxFhN</t>
  </si>
  <si>
    <t>حجاج</t>
  </si>
  <si>
    <t>0670352029</t>
  </si>
  <si>
    <t>baninou_076@live.fr</t>
  </si>
  <si>
    <t>https://drive.google.com/open?id=1ECjOO1CQ0X16ZQrwOL1sENq_3Xhmeu-Y</t>
  </si>
  <si>
    <t>https://drive.google.com/open?id=1-lJo8eEbCTVwBjQ4iiitdspcyo3eakdL</t>
  </si>
  <si>
    <t>قجوف</t>
  </si>
  <si>
    <t>0780190776</t>
  </si>
  <si>
    <t>u.s.m.k@hotmail.fr</t>
  </si>
  <si>
    <t>https://drive.google.com/open?id=13X3HzJL7SrC9n_zO6qmHFnDw3VT9_Xqh</t>
  </si>
  <si>
    <t>https://drive.google.com/open?id=1KxUk68YiStwekMo_d0YninVDZY1x8g9s</t>
  </si>
  <si>
    <t>ماستر : قانون خاص</t>
  </si>
  <si>
    <t>0671488156</t>
  </si>
  <si>
    <t>chahidachou717@gmail.com</t>
  </si>
  <si>
    <t>https://drive.google.com/open?id=1jwDNIAf4DW9876lpvrOEtWuWF5I2ztiN</t>
  </si>
  <si>
    <t>https://drive.google.com/open?id=17RoSopDXi-9kaKVDVq8iQSovzhCMU0XK</t>
  </si>
  <si>
    <t>سليم</t>
  </si>
  <si>
    <t>علاوي</t>
  </si>
  <si>
    <t>الولجة خنشلة</t>
  </si>
  <si>
    <t>0662339254</t>
  </si>
  <si>
    <t>sddp40@gmail.com</t>
  </si>
  <si>
    <t>قانون    جنائي</t>
  </si>
  <si>
    <t>https://drive.google.com/open?id=1yrkdIZNlxvTq3Pv6nE658PCbDMVi5ybL</t>
  </si>
  <si>
    <t>https://drive.google.com/open?id=1bqv7qrZhS37IgGrJebIKrIapx3qguHdK</t>
  </si>
  <si>
    <t>0337850</t>
  </si>
  <si>
    <t>أحسن</t>
  </si>
  <si>
    <t>0696085695</t>
  </si>
  <si>
    <t>mialiahcene67@gmail.com</t>
  </si>
  <si>
    <t>https://drive.google.com/open?id=1kL1zmzYt0hJX4SujQJdbzFcb87d-FYlZ</t>
  </si>
  <si>
    <t>https://drive.google.com/open?id=1qeBeRjZie1lJ5s9kVhdvc8XZ7lyEjtig</t>
  </si>
  <si>
    <t>تازولت</t>
  </si>
  <si>
    <t>BATNA</t>
  </si>
  <si>
    <t>0660891779</t>
  </si>
  <si>
    <t>دخيل</t>
  </si>
  <si>
    <t>0450419</t>
  </si>
  <si>
    <t xml:space="preserve"> جامعة منتوري قسنطينة</t>
  </si>
  <si>
    <t xml:space="preserve">دردوس  </t>
  </si>
  <si>
    <t>0560041812</t>
  </si>
  <si>
    <t>sderdous@gmail.com</t>
  </si>
  <si>
    <t>القانون أعمال</t>
  </si>
  <si>
    <t>القانون   إداري</t>
  </si>
  <si>
    <t>https://drive.google.com/open?id=1qP1mBVXMcOB8RZKaB4E1y8-mqRxR4DBb</t>
  </si>
  <si>
    <t>https://drive.google.com/open?id=1ov0b1YbdGCM542QNI0sPDwNwkEpGCCXS</t>
  </si>
  <si>
    <t>00496704</t>
  </si>
  <si>
    <t>0671342686</t>
  </si>
  <si>
    <t>walidnasraoui012@gmail.com</t>
  </si>
  <si>
    <t xml:space="preserve">القانون الخاص </t>
  </si>
  <si>
    <t>https://drive.google.com/open?id=1pTvOOMbn8q7iSXcSLghmCA7geWbXUXkr</t>
  </si>
  <si>
    <t>https://drive.google.com/open?id=1vKw0k19WpBkQhqilae0MAX8qUgVHvJ14</t>
  </si>
  <si>
    <t>عباس  لغرور خنشلة</t>
  </si>
  <si>
    <t>محمد المهدي</t>
  </si>
  <si>
    <t>عين البيضاء ام البواقي</t>
  </si>
  <si>
    <t>0775949339</t>
  </si>
  <si>
    <t>mebi.mhd.87@gmail.com</t>
  </si>
  <si>
    <t>https://drive.google.com/open?id=1OrO3S_xYYrprcLdbYdTTjRJOAKlFiiYp</t>
  </si>
  <si>
    <t>https://drive.google.com/open?id=1PP_hNhLW4m1KnWCO1XRsNPbRxnuX-bna</t>
  </si>
  <si>
    <t xml:space="preserve">سلماء </t>
  </si>
  <si>
    <t>0696420091</t>
  </si>
  <si>
    <t>sahraouis830@gmail.com</t>
  </si>
  <si>
    <t>https://drive.google.com/open?id=1IK-yqCYG8DEwo29OcQBXfczleT74XA83</t>
  </si>
  <si>
    <t>https://drive.google.com/open?id=1HNSZOGktNa0-2Gm2n-MZ_8-Y4TpTfJe1</t>
  </si>
  <si>
    <t>بويوسف</t>
  </si>
  <si>
    <t>حافظ</t>
  </si>
  <si>
    <t>0666903636</t>
  </si>
  <si>
    <t>hafedhhbouy8@gmail.com</t>
  </si>
  <si>
    <t>قانو اداري</t>
  </si>
  <si>
    <t>https://drive.google.com/open?id=1VscQTcXY98sHN4ks9bYhFDdFR1nA6mN9</t>
  </si>
  <si>
    <t>https://drive.google.com/open?id=1O9i-3W-TNQmKF-PP63h79D2zZjcOQ4ZC</t>
  </si>
  <si>
    <t>خوشة</t>
  </si>
  <si>
    <t>جامعة العربي بن مهيدي - أم البواقي-</t>
  </si>
  <si>
    <t>رفيقة</t>
  </si>
  <si>
    <t>0793656042</t>
  </si>
  <si>
    <t>rafika23messai@gmail.com</t>
  </si>
  <si>
    <t>https://drive.google.com/open?id=1HYZE1twRE5d6NJ6UKo4CoOuEFKDzNg_n</t>
  </si>
  <si>
    <t>https://drive.google.com/open?id=1kxXFESeM3hLMfmOZfoLtONv28P1KtWul</t>
  </si>
  <si>
    <t>قانون  اداري</t>
  </si>
  <si>
    <t>0665710731</t>
  </si>
  <si>
    <t>rahmkhouch@gmail.com</t>
  </si>
  <si>
    <t>https://drive.google.com/open?id=19hAQTGdOQCnUOlsr9FWgnwpOpeQWq-s1</t>
  </si>
  <si>
    <t>https://drive.google.com/open?id=1-Z8Mi_v6Z3BlBO7nWmC6niOfGWUj-waH</t>
  </si>
  <si>
    <t>حبري</t>
  </si>
  <si>
    <t>0696982526</t>
  </si>
  <si>
    <t>zzaka6862@gmail.com</t>
  </si>
  <si>
    <t>قانون    خاص</t>
  </si>
  <si>
    <t>https://drive.google.com/open?id=10ZefBSbkm30QHcbV4u88TUoaXsXD1nVG</t>
  </si>
  <si>
    <t>https://drive.google.com/open?id=1UsYwKs7Cyd6Z28bzFHyI4rs9_L8Z76RV</t>
  </si>
  <si>
    <t>نوح</t>
  </si>
  <si>
    <t>0666760027</t>
  </si>
  <si>
    <t>nouh1096@gmail.com</t>
  </si>
  <si>
    <t>0671062228</t>
  </si>
  <si>
    <t>maverick.m.3.14@gmail.com</t>
  </si>
  <si>
    <t>https://drive.google.com/open?id=1oH7wfMbp0GSJUb6PRhiwH2hfY4ydtTZF</t>
  </si>
  <si>
    <t>https://drive.google.com/open?id=18SL19T_7vulF1qt9KXgb-60qRtkvH7L4</t>
  </si>
  <si>
    <t>جامعة    جيجل</t>
  </si>
  <si>
    <t>الشريف</t>
  </si>
  <si>
    <t>ملاقو بلدية بوحمامة ولاية خنشلة</t>
  </si>
  <si>
    <t>0662195807</t>
  </si>
  <si>
    <t>afoufouc@gmail.com</t>
  </si>
  <si>
    <t>https://drive.google.com/open?id=1F2JwLZEIZlfzIAI33_qczYFkHNZAwHf_</t>
  </si>
  <si>
    <t>https://drive.google.com/open?id=1UcHC16DQHE_Ybk30q0vf63moSFp_yJxf</t>
  </si>
  <si>
    <t>03406554</t>
  </si>
  <si>
    <t>صبراوي</t>
  </si>
  <si>
    <t>0663237387</t>
  </si>
  <si>
    <t xml:space="preserve">sabraouikar@gmail.com </t>
  </si>
  <si>
    <t>https://drive.google.com/open?id=1BJ5YK4RimjCqD_iPonQXAGyMIjzWQUQX</t>
  </si>
  <si>
    <t>https://drive.google.com/open?id=1vaPM8fHLRsBNv1tUzVvSipHGMFEKOLhH</t>
  </si>
  <si>
    <t>دغبوش</t>
  </si>
  <si>
    <t>عبد الرؤوف حسين</t>
  </si>
  <si>
    <t>0666000764</t>
  </si>
  <si>
    <t>raoufdgh4@gmail.com</t>
  </si>
  <si>
    <t>ماستر قانون  جنائي</t>
  </si>
  <si>
    <t>ماستر دولة و  مؤسسات</t>
  </si>
  <si>
    <t>https://drive.google.com/open?id=1TDyJa1roaD3onPyZ-hMY4798WFmrQY-Y</t>
  </si>
  <si>
    <t>https://drive.google.com/open?id=1CIPFKn9FCAX7uVyVDT8Kxte1cDgtenIp</t>
  </si>
  <si>
    <t>حوحة</t>
  </si>
  <si>
    <t>دراسات امنية</t>
  </si>
  <si>
    <t>فرطاس</t>
  </si>
  <si>
    <t>معافة</t>
  </si>
  <si>
    <t>0659171640</t>
  </si>
  <si>
    <t>mfasamir@gmail.com</t>
  </si>
  <si>
    <t>https://drive.google.com/open?id=19xMQqnurqRDG6MRwEBQ7ooUHvksfHNun</t>
  </si>
  <si>
    <t>https://drive.google.com/open?id=1afbDfMGv93eM9FuyOz-7Kd4kqMgjkKZe</t>
  </si>
  <si>
    <t>المحمل-خنشلة</t>
  </si>
  <si>
    <t>0699635574</t>
  </si>
  <si>
    <t>khabtanelazhari@gmail.com</t>
  </si>
  <si>
    <t>https://drive.google.com/open?id=1sUyXX4TC2Dg8DTrbFkhjXBi4kW19_TaJ</t>
  </si>
  <si>
    <t>https://drive.google.com/open?id=1QmYcJUFfYoxokTCNpIkCuXnr9OuHDkVx</t>
  </si>
  <si>
    <t>0432381</t>
  </si>
  <si>
    <t>بلقوت</t>
  </si>
  <si>
    <t>0662241989</t>
  </si>
  <si>
    <t>belgout.samra@gmail.com</t>
  </si>
  <si>
    <t>https://drive.google.com/open?id=1PRp2Mdh7lGnsxlin4k60nCPkdx2XC6f5</t>
  </si>
  <si>
    <t>https://drive.google.com/open?id=1Q1Y3J_Hcd1akzMKmC2w9uEBqSxVfei6C</t>
  </si>
  <si>
    <t>0663936423</t>
  </si>
  <si>
    <t>souriasaidi94@gmail.com</t>
  </si>
  <si>
    <t>القانون   الإداري</t>
  </si>
  <si>
    <t>https://drive.google.com/open?id=1vfBem-qJJLg1ejWSjlaVcmW_kXP4JTxt</t>
  </si>
  <si>
    <t>https://drive.google.com/open?id=1tEVwPTVVQlab3CzCK_mQ_f89209EkSKh</t>
  </si>
  <si>
    <t>0663454270</t>
  </si>
  <si>
    <t xml:space="preserve">yahiagheza40@gmail.com </t>
  </si>
  <si>
    <t>https://drive.google.com/open?id=1QyI4WpNl40qH3R_3VFN9zSQfMMpjW3pp</t>
  </si>
  <si>
    <t>https://drive.google.com/open?id=1n3HqvPN_FAkCGBv8gMbxZn4RHrE129rk</t>
  </si>
  <si>
    <t>محمد لمين دباغين سطيف 2</t>
  </si>
  <si>
    <t xml:space="preserve">شاكر </t>
  </si>
  <si>
    <t>0672752840</t>
  </si>
  <si>
    <t>dodoharnane3@gmail.com</t>
  </si>
  <si>
    <t>https://drive.google.com/open?id=15FsfiTzNSjoGdG1vANQd_I4mcYEBdjiR</t>
  </si>
  <si>
    <t>https://drive.google.com/open?id=13dnXjKC2F_JNHl5u142KwbBqn5Ko89rP</t>
  </si>
  <si>
    <t>0672660955</t>
  </si>
  <si>
    <t>houssam.fartas@gmail.com</t>
  </si>
  <si>
    <t>https://drive.google.com/open?id=1tQdCU_h_xoI1M6cMGBWobQFNNzliFJsE</t>
  </si>
  <si>
    <t>https://drive.google.com/open?id=15lQvw-44LIxMYJEd29JmCaha9MNSw-Px</t>
  </si>
  <si>
    <t>00435676</t>
  </si>
  <si>
    <t>تندرت</t>
  </si>
  <si>
    <t>0657198450</t>
  </si>
  <si>
    <t>mefrouchekhaled@gmail.com</t>
  </si>
  <si>
    <t>قانون الأسرة</t>
  </si>
  <si>
    <t>https://drive.google.com/open?id=1oeJOSCnJM2YY2gyHj_vHLXZrD6fFMAyY</t>
  </si>
  <si>
    <t>https://drive.google.com/open?id=1nWV6Qb9F1ESNu2kzBvJuZdC2nfGahrcm</t>
  </si>
  <si>
    <t>0663157001</t>
  </si>
  <si>
    <t>idiba40000@gmail.com</t>
  </si>
  <si>
    <t>قانون جناءي</t>
  </si>
  <si>
    <t>https://drive.google.com/open?id=1vYM4gOHpf7X0P0H4ASl6zy3hwncrobzZ</t>
  </si>
  <si>
    <t>https://drive.google.com/open?id=15s51w0_wTc09vo7BIj-l1jTJ_3wgdZYJ</t>
  </si>
  <si>
    <t>UNIVERSITÉ DE KHENCHELA</t>
  </si>
  <si>
    <t>BADLA</t>
  </si>
  <si>
    <t>NABIL</t>
  </si>
  <si>
    <t>0656763045</t>
  </si>
  <si>
    <t>walid.badla@gmail.com</t>
  </si>
  <si>
    <t xml:space="preserve"> قانون عام</t>
  </si>
  <si>
    <t>https://drive.google.com/open?id=1U-MuAhlxWOh6TXtxDcUiSiwMnOK6nFTi</t>
  </si>
  <si>
    <t>https://drive.google.com/open?id=1Tt6cqPv7H9ZEPdaVUsDaLPfYhhghcszJ</t>
  </si>
  <si>
    <t>بوعمراطة</t>
  </si>
  <si>
    <t>0655375407</t>
  </si>
  <si>
    <t>raniabouamrata@gmail.com</t>
  </si>
  <si>
    <t>جامعة العربي التبسي -تبسة</t>
  </si>
  <si>
    <t>0657543488</t>
  </si>
  <si>
    <t>faycal.nadjifr@gmail.com</t>
  </si>
  <si>
    <t>https://drive.google.com/open?id=1222Rcdeb-oyyOWYzjCs-0xX_FsPEfPhy</t>
  </si>
  <si>
    <t>https://drive.google.com/open?id=1fL5Xqm-E4DdH-3NSf1EU8EyPQc_iBtaf</t>
  </si>
  <si>
    <t xml:space="preserve">علوش </t>
  </si>
  <si>
    <t>0662006403</t>
  </si>
  <si>
    <t>allouchenadia952@gmail.com</t>
  </si>
  <si>
    <t>https://drive.google.com/open?id=1RWWKQRA_xY2cTLVRmkhWHoiaYsHTEKIt</t>
  </si>
  <si>
    <t>https://drive.google.com/open?id=18o8PD1jSyOW08976oORlMuEFDsjKHfsp</t>
  </si>
  <si>
    <t>كشرود</t>
  </si>
  <si>
    <t>0553049517</t>
  </si>
  <si>
    <t>kechroudmaroua@gmail.com</t>
  </si>
  <si>
    <t>https://drive.google.com/open?id=1N_UznhRFS7ieae1_01moNnHP8RIErntF</t>
  </si>
  <si>
    <t>https://drive.google.com/open?id=1LcjktcHuDSN5rybm72n1UaJtE8IHl_Ho</t>
  </si>
  <si>
    <t>قواسمية</t>
  </si>
  <si>
    <t>0663040410</t>
  </si>
  <si>
    <t>gouasmiaabdelatif@gmail.com</t>
  </si>
  <si>
    <t>قانون عقاري</t>
  </si>
  <si>
    <t>https://drive.google.com/open?id=1MUvXZMmYVRIsyYCMayaIOxTwmk3HLE5G</t>
  </si>
  <si>
    <t>https://drive.google.com/open?id=12pFCo87RQYULbdIWaxHIt7xcFNT4CwZ7</t>
  </si>
  <si>
    <t>0660033748</t>
  </si>
  <si>
    <t>chihab.laiche@gmail.com</t>
  </si>
  <si>
    <t>https://drive.google.com/open?id=1VljYfS-75fRh314Vik441dXDY7a8GhNP</t>
  </si>
  <si>
    <t>https://drive.google.com/open?id=19JEeWxHRLaCnxMEnb585-nQmxSUE1QCi</t>
  </si>
  <si>
    <t xml:space="preserve">حمزة </t>
  </si>
  <si>
    <t>0542865220</t>
  </si>
  <si>
    <t>mileknassima@gmail.com</t>
  </si>
  <si>
    <t>https://drive.google.com/open?id=122r3_9RY8KOeCFhqkgfclMxzMJveax2y</t>
  </si>
  <si>
    <t>https://drive.google.com/open?id=1ZXfEmeh5HeKUUKWMYdP_KgbNVZ-Zq3An</t>
  </si>
  <si>
    <t>فاطة الزهراء</t>
  </si>
  <si>
    <t>0663224381</t>
  </si>
  <si>
    <t>mouniragh@hotmail.com</t>
  </si>
  <si>
    <t>droit pénal et sciences criminelles</t>
  </si>
  <si>
    <t>droit administratif</t>
  </si>
  <si>
    <t>droit privé</t>
  </si>
  <si>
    <t>https://drive.google.com/open?id=1kspG5OG1eB2BVcYKKCJ_uwofUMTPdT8a</t>
  </si>
  <si>
    <t>https://drive.google.com/open?id=1FZ1Icl6-ASxp9k9ReebsdSaGHIiqIxGi</t>
  </si>
  <si>
    <t>0658889899</t>
  </si>
  <si>
    <t>boumaizarim3@gmail.com</t>
  </si>
  <si>
    <t>https://drive.google.com/open?id=1OH4dbX6irgnfdy1bXm_84aY7_JDGIkwr</t>
  </si>
  <si>
    <t>https://drive.google.com/open?id=11pDaejFw5jJuVp5rTxsjssgzfcJt-o-f</t>
  </si>
  <si>
    <t>0661407679</t>
  </si>
  <si>
    <t>saiadzineb29@gmail.com</t>
  </si>
  <si>
    <t>https://drive.google.com/open?id=1z1ubMPVfO3Oy8ioVstr1MmyeOY8khdsA</t>
  </si>
  <si>
    <t>https://drive.google.com/open?id=1ZlK7gnCJ4X-e1t532DbJAg1XuNT8fp9Q</t>
  </si>
  <si>
    <t>0696637929</t>
  </si>
  <si>
    <t>louna.bouba83@gmail.com</t>
  </si>
  <si>
    <t>https://drive.google.com/open?id=1F49TSRXcThN0BSNgP53oTQJHDIP_5iGc</t>
  </si>
  <si>
    <t>https://drive.google.com/open?id=1hjP3f0QAKizgQMulq2qntiaBXhsMPbfa</t>
  </si>
  <si>
    <t>0495211</t>
  </si>
  <si>
    <t>0662904412</t>
  </si>
  <si>
    <t>karimbouaguel40@gmail.com</t>
  </si>
  <si>
    <t>https://drive.google.com/open?id=1Jm3VG6J0HkIRp-U5bVawz0rB70rG0Jd2</t>
  </si>
  <si>
    <t>https://drive.google.com/open?id=1OzMWNmC9xQi5WQUMZqnatK8yWLTa2BX4</t>
  </si>
  <si>
    <t>0661406972</t>
  </si>
  <si>
    <t>merdaciabdallah80@gmail.com</t>
  </si>
  <si>
    <t>https://drive.google.com/open?id=1MKJjqLhYM_TE0753cfLmjJACcFgApsyK</t>
  </si>
  <si>
    <t>https://drive.google.com/open?id=1JN6FjbSbB64omNBmYulXRyRajRtKjR-a</t>
  </si>
  <si>
    <t xml:space="preserve">جامعة تبسة الشيخ العربي التبسي </t>
  </si>
  <si>
    <t xml:space="preserve">وليد </t>
  </si>
  <si>
    <t>oualidoualidoualid1983@gmail.com</t>
  </si>
  <si>
    <t>https://drive.google.com/open?id=1SEzqr8_nJLR-Sn6NOAXp0w_SrYN4zj4A</t>
  </si>
  <si>
    <t>https://drive.google.com/open?id=1K2SCr674FoAjJBgREyb195Pq9FwHwd6i</t>
  </si>
  <si>
    <t>سطايفي</t>
  </si>
  <si>
    <t>0660801857</t>
  </si>
  <si>
    <t>houda_sta@hotmail.fr</t>
  </si>
  <si>
    <t>https://drive.google.com/open?id=1URAQV9Fl3hp3UPKQ2DImw_wAcU4s6Kke</t>
  </si>
  <si>
    <t>https://drive.google.com/open?id=1a7xh1jRQCf1zx7SvgnKM7tOqpBVhVVDT</t>
  </si>
  <si>
    <t>غمري</t>
  </si>
  <si>
    <t>https://drive.google.com/open?id=17KQPGJAqXzSGdJFpjCd99CetbbRXGEso</t>
  </si>
  <si>
    <t>https://drive.google.com/open?id=1YK7azeC1w3FX9_fz6mud1dE_THQuTOVI</t>
  </si>
  <si>
    <t>0671158493</t>
  </si>
  <si>
    <t>Hassenedekhil40@gmail.com</t>
  </si>
  <si>
    <t>https://drive.google.com/open?id=1GRyOiOq-DGCqATT1wG8hOYHWANHcgSg5</t>
  </si>
  <si>
    <t>https://drive.google.com/open?id=1--LZgRhVrKs2AC90RDxTj3WQcnOJXeCB</t>
  </si>
  <si>
    <t>0671077055</t>
  </si>
  <si>
    <t>linda.djebaili2021@gmail.com</t>
  </si>
  <si>
    <t>https://drive.google.com/open?id=1EhYHNvf54PqM_5xms3wGWxPtveNqaxkF</t>
  </si>
  <si>
    <t>https://drive.google.com/open?id=14w6fHBjmp8qWefgT_TvpBrE4y_xriu2o</t>
  </si>
  <si>
    <t>العكلوك</t>
  </si>
  <si>
    <t>غزة -فلسطين-</t>
  </si>
  <si>
    <t>0554936530</t>
  </si>
  <si>
    <t>salemyusef197@gmail.com</t>
  </si>
  <si>
    <t>https://drive.google.com/open?id=1LloqnpP_xknnUkDjrBtlBtdkuaPlsYxi</t>
  </si>
  <si>
    <t>https://drive.google.com/open?id=1jevliN6LR4883agc69geadw2AwC54S89</t>
  </si>
  <si>
    <t>0657462267</t>
  </si>
  <si>
    <t>dalalbedghiou@gmail.com</t>
  </si>
  <si>
    <t>https://drive.google.com/open?id=1KaViWrb48BAA1IiiLoOaF7qNlaIuikld</t>
  </si>
  <si>
    <t>https://drive.google.com/open?id=12mH8NpGbPdejxElUyTMIsoxWzLd7UJhL</t>
  </si>
  <si>
    <t>00003</t>
  </si>
  <si>
    <t xml:space="preserve">كلية الحقوق والعلوم السياسية </t>
  </si>
  <si>
    <t>برق</t>
  </si>
  <si>
    <t>0666608019</t>
  </si>
  <si>
    <t>bragdjalel@gmail.com</t>
  </si>
  <si>
    <t>0134055</t>
  </si>
  <si>
    <t xml:space="preserve">موساوي </t>
  </si>
  <si>
    <t>0659928177</t>
  </si>
  <si>
    <t>adelciar80@gmail.com</t>
  </si>
  <si>
    <t>https://drive.google.com/open?id=190NcMBiUOiBZEHmTTiUWDfYCosI8OkwC</t>
  </si>
  <si>
    <t>https://drive.google.com/open?id=1-BzSC0REbpWVwwK4bzzygPEkq8mmitJb</t>
  </si>
  <si>
    <t>MERGHEM</t>
  </si>
  <si>
    <t>EL MOUIZE</t>
  </si>
  <si>
    <t>00213549676894</t>
  </si>
  <si>
    <t>mayzi009@hotmail.com</t>
  </si>
  <si>
    <t>pénal</t>
  </si>
  <si>
    <t>entreprise</t>
  </si>
  <si>
    <t>privé</t>
  </si>
  <si>
    <t>https://drive.google.com/open?id=11i2C_6OZbLNIDmSD3r8SYq5E21iX6vur</t>
  </si>
  <si>
    <t>https://drive.google.com/open?id=1BH1GFhBOR1qhrMnfXZEwHAcrwYdGGP39</t>
  </si>
  <si>
    <t>بوزحزاح</t>
  </si>
  <si>
    <t>boubalobna84@gmail.com</t>
  </si>
  <si>
    <t>https://drive.google.com/open?id=1QwCz7-xokqqKpUt90Fv3ZexSdG2i1Auw</t>
  </si>
  <si>
    <t>https://drive.google.com/open?id=1BF6h8x78MrRokxlGcOZ5s9DpGhL47KQR</t>
  </si>
  <si>
    <t>0676886556</t>
  </si>
  <si>
    <t>autoecoleademzaid@gmail.com</t>
  </si>
  <si>
    <t>https://drive.google.com/open?id=1oKHxIWLFTJC-fbqGKDxlFJCzjm4jCrqc</t>
  </si>
  <si>
    <t>https://drive.google.com/open?id=1jZWbHJ5ejhZe7YYxwlBd1XX7atYk_CAz</t>
  </si>
  <si>
    <t>0671493810</t>
  </si>
  <si>
    <t>sbaafateh298@gmail.com</t>
  </si>
  <si>
    <t>دولة و مؤسسلت</t>
  </si>
  <si>
    <t>https://drive.google.com/open?id=12IN-64znq6bsX0yUnDL8Pr42pFgXK7ts</t>
  </si>
  <si>
    <t>https://drive.google.com/open?id=12yq0n8Uz0ogNJcMEPnsF2rbq0Mm2igiv</t>
  </si>
  <si>
    <t>hakimhamzaoui144@gmail.com</t>
  </si>
  <si>
    <t>https://drive.google.com/open?id=1j8sc6hbPCqNorUG36oNd9k0VjkIggHkJ</t>
  </si>
  <si>
    <t>https://drive.google.com/open?id=138mB5CGiplsBbpy-gMUfKxwihqDBfyfM</t>
  </si>
  <si>
    <t>0659397661</t>
  </si>
  <si>
    <t>bououafa40000@gmail.com</t>
  </si>
  <si>
    <t>خاص</t>
  </si>
  <si>
    <t>عام</t>
  </si>
  <si>
    <t>https://drive.google.com/open?id=1VPJAIka587606_aRtvrNxqnNzA-x17tN</t>
  </si>
  <si>
    <t>https://drive.google.com/open?id=1lF7b_eplz63zYoyea00aWWz9ovJ70fro</t>
  </si>
  <si>
    <t>لغرور عباس خنشلة</t>
  </si>
  <si>
    <t>0699106842</t>
  </si>
  <si>
    <t>zahraghou725@gmail.com</t>
  </si>
  <si>
    <t>https://drive.google.com/open?id=10pQq2Q3IFS0bWMcSfP5TUHaRYpyzz7w4</t>
  </si>
  <si>
    <t>https://drive.google.com/open?id=11cOIzsiE8MOT9UxN5n9pQzIkiaS9MmNZ</t>
  </si>
  <si>
    <t>شرفة</t>
  </si>
  <si>
    <t>0671627715</t>
  </si>
  <si>
    <t>allaouachorfa40@gmail.com</t>
  </si>
  <si>
    <t>https://drive.google.com/open?id=1HBMoryO-gKJYhRWkwb0bNLD1H1tNXSo4</t>
  </si>
  <si>
    <t>https://drive.google.com/open?id=1IdFg3oFXpI51zpx4ev0omaFH-WT6UkN8</t>
  </si>
  <si>
    <t>بوطورة</t>
  </si>
  <si>
    <t>0663236355</t>
  </si>
  <si>
    <t>oussamaboutora@inbox.ru</t>
  </si>
  <si>
    <t>https://drive.google.com/open?id=13AGxiUYoKRbfFrql-lwL-jtxAaJCCz9A</t>
  </si>
  <si>
    <t>https://drive.google.com/open?id=1ZDQaCwnTdZq8adpRve2prFhGOARH-UFU</t>
  </si>
  <si>
    <t xml:space="preserve">رميلي </t>
  </si>
  <si>
    <t>0696940751</t>
  </si>
  <si>
    <t>hamzaremili4040@gmail.com</t>
  </si>
  <si>
    <t>https://drive.google.com/open?id=1vUiADwbC9UCP-lnMpFaiWjjvqhUcxaRI</t>
  </si>
  <si>
    <t>https://drive.google.com/open?id=1t0npxDRnfd8AgMdMMjLWfGitDfqN3cPs</t>
  </si>
  <si>
    <t>0661739430</t>
  </si>
  <si>
    <t>rachidbour40000@gmail.com</t>
  </si>
  <si>
    <t>قانون مدني التزامات</t>
  </si>
  <si>
    <t>https://drive.google.com/open?id=1WpwlTHbqdCPUPkfoN371uiaapRHAamQf</t>
  </si>
  <si>
    <t>https://drive.google.com/open?id=1D9SM97G-rEfKHtVIEn5j7Ra98RxNtXmj</t>
  </si>
  <si>
    <t xml:space="preserve">اوكسل </t>
  </si>
  <si>
    <t xml:space="preserve">سعاد </t>
  </si>
  <si>
    <t>0661476684</t>
  </si>
  <si>
    <t>nokia03082010@gmail.com</t>
  </si>
  <si>
    <t>قانون مالي</t>
  </si>
  <si>
    <t>https://drive.google.com/open?id=1mUWa1a6NPaHnorXVRWXQoRoDtwxJ1Igs</t>
  </si>
  <si>
    <t>https://drive.google.com/open?id=15YX7BtdQ_Cz7aaR7XrVjG_jU_GN5xwbp</t>
  </si>
  <si>
    <t xml:space="preserve">سالك </t>
  </si>
  <si>
    <t xml:space="preserve">الصادق </t>
  </si>
  <si>
    <t>0657330770</t>
  </si>
  <si>
    <t>saleksadek1@gmail.com</t>
  </si>
  <si>
    <t>https://drive.google.com/open?id=1RnoRYWt0B7wyrTFC_R-ywCd_hHT1sB-x</t>
  </si>
  <si>
    <t>https://drive.google.com/open?id=1Fllamqp7N1MtXtym16zhy-gKn8hksqja</t>
  </si>
  <si>
    <t>0773555627</t>
  </si>
  <si>
    <t>faicalg63@gmail.com</t>
  </si>
  <si>
    <t>https://drive.google.com/open?id=1fnje_qx4cFOURdqHFBzqiuDIpAIBch3I</t>
  </si>
  <si>
    <t>https://drive.google.com/open?id=13Bmumzcr8eof25WV0YJLmdR2Fe8pPOR6</t>
  </si>
  <si>
    <t xml:space="preserve">Abas laghrore </t>
  </si>
  <si>
    <t>Merghem</t>
  </si>
  <si>
    <t xml:space="preserve">El Mouize </t>
  </si>
  <si>
    <t>0542579271</t>
  </si>
  <si>
    <t>mouize.merghem@gmail.com</t>
  </si>
  <si>
    <t xml:space="preserve">Droit pénal </t>
  </si>
  <si>
    <t xml:space="preserve">Droit d’entreprise </t>
  </si>
  <si>
    <t xml:space="preserve">Droit privé </t>
  </si>
  <si>
    <t xml:space="preserve">ساحلي </t>
  </si>
  <si>
    <t>محمد إبراهيم</t>
  </si>
  <si>
    <t>0662210891</t>
  </si>
  <si>
    <t>brah978@hotmail.com</t>
  </si>
  <si>
    <t>https://drive.google.com/open?id=191zhPT7IKhmIM-hZI34sBhbytcsVe1er</t>
  </si>
  <si>
    <t>https://drive.google.com/open?id=1eX3rUhpvVVAJv5OI7rgdvT7VingeKRSF</t>
  </si>
  <si>
    <t>عقابة</t>
  </si>
  <si>
    <t>0666824941</t>
  </si>
  <si>
    <t>lotfi1781@gmail.com</t>
  </si>
  <si>
    <t>القانون الدولي الخاص</t>
  </si>
  <si>
    <t>https://drive.google.com/open?id=1poJrtix4ysuFVi1na3q-I4sT1FzURN-l</t>
  </si>
  <si>
    <t>https://drive.google.com/open?id=14HPejZ6Ii68nDS2ff357eUfaxF0hiA_a</t>
  </si>
  <si>
    <t>https://drive.google.com/open?id=1I3xz2ueeNJJ8vgxEqrJJP72PXwc0QXz_</t>
  </si>
  <si>
    <t>https://drive.google.com/open?id=17PKF788k1--B8jGP1EcoaRFo4_Q7fc--</t>
  </si>
  <si>
    <t xml:space="preserve"> قانون دستوري</t>
  </si>
  <si>
    <t>anfyatf@gmail.com</t>
  </si>
  <si>
    <t>‪+213 562 14 36 61‬</t>
  </si>
  <si>
    <t>جنين_فلسطين</t>
  </si>
  <si>
    <t>فارس</t>
  </si>
  <si>
    <t xml:space="preserve">انفيعات </t>
  </si>
  <si>
    <t xml:space="preserve">جامعة امحمد بوقرة بومرداس </t>
  </si>
  <si>
    <t>https://drive.google.com/open?id=1NQgTLvak7VHKstgtaq3e8BEEGP_MKoHX</t>
  </si>
  <si>
    <t>https://drive.google.com/open?id=1IXvmITElW1HIYRnRo03Z10iP112ZF8R8</t>
  </si>
  <si>
    <t>قانون عام</t>
  </si>
  <si>
    <t>azzdinerebai9@gmail.com</t>
  </si>
  <si>
    <t>0696937835</t>
  </si>
  <si>
    <t>صبيحة</t>
  </si>
  <si>
    <t>جبار</t>
  </si>
  <si>
    <t>معدل السداسى تالاول</t>
  </si>
  <si>
    <t>س1</t>
  </si>
  <si>
    <t>س2</t>
  </si>
  <si>
    <t>س3</t>
  </si>
  <si>
    <t>س4</t>
  </si>
  <si>
    <t>س5</t>
  </si>
  <si>
    <t>س6</t>
  </si>
  <si>
    <t>د استدراكية</t>
  </si>
  <si>
    <t>ن بالتاخير</t>
  </si>
  <si>
    <t>معيد</t>
  </si>
  <si>
    <t>المعدل</t>
  </si>
  <si>
    <t>معدل الترتيب</t>
  </si>
  <si>
    <t>معدل س 1</t>
  </si>
  <si>
    <t>المعامل</t>
  </si>
  <si>
    <t>معدل س2</t>
  </si>
  <si>
    <t>معدل س3</t>
  </si>
  <si>
    <t>معدل س4</t>
  </si>
  <si>
    <t>المعدل العام</t>
  </si>
  <si>
    <t>د عادية</t>
  </si>
  <si>
    <t>د شامل</t>
  </si>
  <si>
    <t>استدراكية</t>
  </si>
  <si>
    <t>جامعة العربي التبسي-تبسة</t>
  </si>
  <si>
    <t>حى جبل الجرف88/115تبسة</t>
  </si>
  <si>
    <t xml:space="preserve">abbes laghrour </t>
  </si>
  <si>
    <t xml:space="preserve">mansouri </t>
  </si>
  <si>
    <t xml:space="preserve">toufik </t>
  </si>
  <si>
    <t xml:space="preserve">khenchela </t>
  </si>
  <si>
    <t>0697976479</t>
  </si>
  <si>
    <t>toutoumansouri8@gmail.com</t>
  </si>
  <si>
    <t xml:space="preserve">قانون عام </t>
  </si>
  <si>
    <t>عزوز</t>
  </si>
  <si>
    <t>04071397</t>
  </si>
  <si>
    <t xml:space="preserve">صالحي </t>
  </si>
  <si>
    <t xml:space="preserve">بريزة </t>
  </si>
  <si>
    <t>0675764644</t>
  </si>
  <si>
    <t xml:space="preserve">bariza.salhi13@gmail.com </t>
  </si>
  <si>
    <t>https://drive.google.com/open?id=1j-hCo4L90Sqb7aPulbtzoBbkEPprwwb0</t>
  </si>
  <si>
    <t>https://drive.google.com/open?id=1GYGJ2pz0pqK-TH4zXPo49HxQ39-6hJB0</t>
  </si>
  <si>
    <t>اسماعيل</t>
  </si>
  <si>
    <t xml:space="preserve">شلية خنشلة </t>
  </si>
  <si>
    <t>0665541568</t>
  </si>
  <si>
    <t>tazoultsmail@gmail.com</t>
  </si>
  <si>
    <t>قانون دولي</t>
  </si>
  <si>
    <t>https://drive.google.com/open?id=1c_A23545FKi4QQqfPmWVctPR67u3sCak</t>
  </si>
  <si>
    <t>https://drive.google.com/open?id=1V4mDAdc246CilIUtM0cckKUUejof3DF4</t>
  </si>
  <si>
    <t>https://drive.google.com/open?id=1AfKP-puuQW0RRyJORcSAOizTPpC8vnMa</t>
  </si>
  <si>
    <t>https://drive.google.com/open?id=1kN9qptCiG-8gVRdGqb9P3o96r6mxJBIt</t>
  </si>
  <si>
    <t xml:space="preserve">قانون تجاري </t>
  </si>
  <si>
    <t xml:space="preserve">قانون عقاري </t>
  </si>
  <si>
    <t>19mekidechemouhamed98@gmail.com</t>
  </si>
  <si>
    <t>0556379228</t>
  </si>
  <si>
    <t xml:space="preserve">دمشق </t>
  </si>
  <si>
    <t xml:space="preserve">محمد هاشم </t>
  </si>
  <si>
    <t xml:space="preserve">مقيدش </t>
  </si>
  <si>
    <t xml:space="preserve">الحاج لخضر باتنة </t>
  </si>
  <si>
    <t>https://drive.google.com/open?id=1Kr8S8GVhC-VTgmOZ6fkaJb9jlnE79GPv</t>
  </si>
  <si>
    <t>https://drive.google.com/open?id=18FCMgE7rFkOSCoXt-zmphzJ2osHWAFLV</t>
  </si>
  <si>
    <t>قانون خاص معمق</t>
  </si>
  <si>
    <t>قانو ن اعمال</t>
  </si>
  <si>
    <t>dbnndjoue@gmail.com</t>
  </si>
  <si>
    <t>0675491896</t>
  </si>
  <si>
    <t>بن نجوع</t>
  </si>
  <si>
    <t>ناجح</t>
  </si>
  <si>
    <t>احتياط</t>
  </si>
  <si>
    <t>متحصل على الماستر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</si>
</sst>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0.000"/>
  </numFmts>
  <fonts count="29">
    <font>
      <sz val="10"/>
      <color rgb="FF000000"/>
      <name val="Arial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u/>
      <sz val="10"/>
      <color rgb="FFC0000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color rgb="FF0000FF"/>
      <name val="Arial"/>
      <family val="2"/>
    </font>
    <font>
      <b/>
      <sz val="11"/>
      <color rgb="FFC00000"/>
      <name val="Arial"/>
      <family val="2"/>
    </font>
    <font>
      <b/>
      <sz val="11"/>
      <color rgb="FF0070C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u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002060"/>
      <name val="Arial"/>
      <family val="2"/>
    </font>
    <font>
      <b/>
      <u/>
      <sz val="12"/>
      <color rgb="FFC00000"/>
      <name val="Arial"/>
      <family val="2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quotePrefix="1" applyFont="1" applyAlignment="1"/>
    <xf numFmtId="0" fontId="5" fillId="0" borderId="0" xfId="0" applyFont="1" applyAlignment="1"/>
    <xf numFmtId="0" fontId="3" fillId="0" borderId="0" xfId="1" applyAlignment="1"/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quotePrefix="1" applyFont="1" applyAlignment="1"/>
    <xf numFmtId="164" fontId="6" fillId="0" borderId="0" xfId="0" applyNumberFormat="1" applyFont="1" applyAlignment="1"/>
    <xf numFmtId="0" fontId="8" fillId="0" borderId="0" xfId="0" applyFont="1" applyAlignment="1"/>
    <xf numFmtId="0" fontId="8" fillId="0" borderId="0" xfId="1" applyFont="1" applyAlignment="1"/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quotePrefix="1" applyFont="1" applyAlignment="1"/>
    <xf numFmtId="0" fontId="5" fillId="0" borderId="0" xfId="1" applyFont="1" applyAlignment="1"/>
    <xf numFmtId="164" fontId="9" fillId="0" borderId="0" xfId="0" applyNumberFormat="1" applyFont="1" applyAlignment="1"/>
    <xf numFmtId="0" fontId="10" fillId="0" borderId="0" xfId="0" applyFont="1" applyAlignment="1"/>
    <xf numFmtId="0" fontId="10" fillId="0" borderId="0" xfId="1" applyFont="1" applyAlignment="1"/>
    <xf numFmtId="0" fontId="11" fillId="0" borderId="1" xfId="0" applyFont="1" applyBorder="1"/>
    <xf numFmtId="0" fontId="11" fillId="2" borderId="1" xfId="0" applyFont="1" applyFill="1" applyBorder="1"/>
    <xf numFmtId="0" fontId="11" fillId="0" borderId="0" xfId="0" applyFont="1"/>
    <xf numFmtId="0" fontId="11" fillId="0" borderId="0" xfId="0" applyFont="1" applyAlignment="1"/>
    <xf numFmtId="0" fontId="12" fillId="0" borderId="1" xfId="0" applyFont="1" applyBorder="1" applyAlignment="1"/>
    <xf numFmtId="14" fontId="12" fillId="0" borderId="1" xfId="0" applyNumberFormat="1" applyFont="1" applyBorder="1" applyAlignment="1"/>
    <xf numFmtId="0" fontId="12" fillId="0" borderId="1" xfId="0" quotePrefix="1" applyFont="1" applyBorder="1" applyAlignment="1"/>
    <xf numFmtId="0" fontId="11" fillId="0" borderId="1" xfId="0" applyFont="1" applyFill="1" applyBorder="1"/>
    <xf numFmtId="2" fontId="11" fillId="0" borderId="1" xfId="0" applyNumberFormat="1" applyFont="1" applyBorder="1"/>
    <xf numFmtId="0" fontId="13" fillId="0" borderId="1" xfId="0" applyFont="1" applyBorder="1" applyAlignment="1"/>
    <xf numFmtId="14" fontId="13" fillId="0" borderId="1" xfId="0" applyNumberFormat="1" applyFont="1" applyBorder="1" applyAlignment="1"/>
    <xf numFmtId="0" fontId="13" fillId="0" borderId="1" xfId="0" quotePrefix="1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4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/>
    <xf numFmtId="14" fontId="17" fillId="0" borderId="1" xfId="0" applyNumberFormat="1" applyFont="1" applyBorder="1" applyAlignment="1"/>
    <xf numFmtId="0" fontId="17" fillId="0" borderId="1" xfId="0" quotePrefix="1" applyFont="1" applyBorder="1" applyAlignment="1"/>
    <xf numFmtId="0" fontId="18" fillId="0" borderId="1" xfId="0" applyFont="1" applyBorder="1"/>
    <xf numFmtId="0" fontId="18" fillId="2" borderId="1" xfId="0" applyFont="1" applyFill="1" applyBorder="1"/>
    <xf numFmtId="0" fontId="18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21" fillId="0" borderId="1" xfId="0" applyFont="1" applyBorder="1" applyAlignment="1"/>
    <xf numFmtId="2" fontId="18" fillId="0" borderId="1" xfId="0" applyNumberFormat="1" applyFont="1" applyBorder="1"/>
    <xf numFmtId="0" fontId="23" fillId="0" borderId="0" xfId="0" applyFont="1" applyAlignment="1"/>
    <xf numFmtId="0" fontId="24" fillId="0" borderId="1" xfId="0" applyFont="1" applyBorder="1" applyAlignment="1"/>
    <xf numFmtId="0" fontId="23" fillId="0" borderId="1" xfId="0" applyFont="1" applyBorder="1"/>
    <xf numFmtId="2" fontId="23" fillId="0" borderId="1" xfId="0" applyNumberFormat="1" applyFont="1" applyBorder="1"/>
    <xf numFmtId="0" fontId="20" fillId="0" borderId="0" xfId="0" applyFont="1"/>
    <xf numFmtId="0" fontId="23" fillId="0" borderId="0" xfId="0" applyFont="1"/>
    <xf numFmtId="0" fontId="18" fillId="0" borderId="1" xfId="0" applyFont="1" applyBorder="1" applyAlignment="1"/>
    <xf numFmtId="0" fontId="27" fillId="0" borderId="1" xfId="0" applyFont="1" applyBorder="1" applyAlignment="1"/>
    <xf numFmtId="0" fontId="20" fillId="0" borderId="1" xfId="0" applyFont="1" applyBorder="1"/>
    <xf numFmtId="2" fontId="20" fillId="0" borderId="1" xfId="0" applyNumberFormat="1" applyFont="1" applyBorder="1"/>
    <xf numFmtId="0" fontId="19" fillId="0" borderId="1" xfId="0" quotePrefix="1" applyFont="1" applyBorder="1" applyAlignment="1"/>
    <xf numFmtId="0" fontId="19" fillId="0" borderId="1" xfId="0" applyFont="1" applyBorder="1" applyAlignment="1"/>
    <xf numFmtId="14" fontId="19" fillId="0" borderId="1" xfId="0" applyNumberFormat="1" applyFont="1" applyBorder="1" applyAlignment="1"/>
    <xf numFmtId="0" fontId="20" fillId="0" borderId="1" xfId="0" applyFont="1" applyBorder="1" applyAlignment="1"/>
    <xf numFmtId="0" fontId="22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3" fillId="0" borderId="1" xfId="0" applyFont="1" applyBorder="1" applyAlignment="1"/>
    <xf numFmtId="14" fontId="23" fillId="0" borderId="1" xfId="0" applyNumberFormat="1" applyFont="1" applyBorder="1" applyAlignment="1"/>
    <xf numFmtId="0" fontId="23" fillId="0" borderId="1" xfId="0" quotePrefix="1" applyFont="1" applyBorder="1" applyAlignment="1"/>
    <xf numFmtId="0" fontId="25" fillId="0" borderId="1" xfId="0" applyFont="1" applyBorder="1" applyAlignment="1"/>
    <xf numFmtId="0" fontId="26" fillId="0" borderId="1" xfId="0" applyFont="1" applyBorder="1" applyAlignment="1"/>
    <xf numFmtId="14" fontId="26" fillId="0" borderId="1" xfId="0" applyNumberFormat="1" applyFont="1" applyBorder="1" applyAlignment="1"/>
    <xf numFmtId="0" fontId="26" fillId="0" borderId="1" xfId="0" quotePrefix="1" applyFont="1" applyBorder="1" applyAlignment="1"/>
    <xf numFmtId="14" fontId="20" fillId="0" borderId="1" xfId="0" applyNumberFormat="1" applyFont="1" applyBorder="1" applyAlignment="1"/>
    <xf numFmtId="0" fontId="20" fillId="0" borderId="1" xfId="0" quotePrefix="1" applyFont="1" applyBorder="1" applyAlignment="1"/>
    <xf numFmtId="2" fontId="11" fillId="3" borderId="1" xfId="0" applyNumberFormat="1" applyFont="1" applyFill="1" applyBorder="1"/>
    <xf numFmtId="2" fontId="18" fillId="3" borderId="1" xfId="0" applyNumberFormat="1" applyFont="1" applyFill="1" applyBorder="1"/>
    <xf numFmtId="0" fontId="28" fillId="0" borderId="1" xfId="0" applyFont="1" applyBorder="1"/>
    <xf numFmtId="0" fontId="28" fillId="0" borderId="1" xfId="0" applyFont="1" applyFill="1" applyBorder="1"/>
    <xf numFmtId="0" fontId="28" fillId="0" borderId="1" xfId="0" applyFont="1" applyFill="1" applyBorder="1" applyAlignment="1"/>
    <xf numFmtId="0" fontId="11" fillId="0" borderId="1" xfId="0" applyFont="1" applyBorder="1" applyAlignment="1">
      <alignment horizontal="right"/>
    </xf>
    <xf numFmtId="0" fontId="12" fillId="4" borderId="1" xfId="0" applyFont="1" applyFill="1" applyBorder="1" applyAlignment="1"/>
    <xf numFmtId="2" fontId="11" fillId="3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/>
    <xf numFmtId="165" fontId="28" fillId="3" borderId="1" xfId="0" applyNumberFormat="1" applyFont="1" applyFill="1" applyBorder="1"/>
    <xf numFmtId="0" fontId="28" fillId="4" borderId="1" xfId="0" applyFont="1" applyFill="1" applyBorder="1" applyAlignment="1"/>
    <xf numFmtId="0" fontId="18" fillId="4" borderId="1" xfId="0" applyFont="1" applyFill="1" applyBorder="1"/>
    <xf numFmtId="2" fontId="18" fillId="4" borderId="1" xfId="0" applyNumberFormat="1" applyFont="1" applyFill="1" applyBorder="1"/>
    <xf numFmtId="0" fontId="18" fillId="3" borderId="0" xfId="0" applyFont="1" applyFill="1"/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2" fontId="11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18" fillId="4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QdCU_h_xoI1M6cMGBWobQFNNzliFJsE" TargetMode="External"/><Relationship Id="rId21" Type="http://schemas.openxmlformats.org/officeDocument/2006/relationships/hyperlink" Target="https://drive.google.com/open?id=1J0eaqWPko7OJ5AqHE6Jj_8g3HOI0jijY" TargetMode="External"/><Relationship Id="rId42" Type="http://schemas.openxmlformats.org/officeDocument/2006/relationships/hyperlink" Target="https://drive.google.com/open?id=17NPw1-3HWEz1qPbxHvon8UjCaP2omWva" TargetMode="External"/><Relationship Id="rId63" Type="http://schemas.openxmlformats.org/officeDocument/2006/relationships/hyperlink" Target="https://drive.google.com/open?id=1YuizVMpALavCyoEcXFeYCezavxhfOYEF" TargetMode="External"/><Relationship Id="rId84" Type="http://schemas.openxmlformats.org/officeDocument/2006/relationships/hyperlink" Target="https://drive.google.com/open?id=1ov0b1YbdGCM542QNI0sPDwNwkEpGCCXS" TargetMode="External"/><Relationship Id="rId138" Type="http://schemas.openxmlformats.org/officeDocument/2006/relationships/hyperlink" Target="https://drive.google.com/open?id=1FZ1Icl6-ASxp9k9ReebsdSaGHIiqIxGi" TargetMode="External"/><Relationship Id="rId159" Type="http://schemas.openxmlformats.org/officeDocument/2006/relationships/hyperlink" Target="https://drive.google.com/open?id=1LloqnpP_xknnUkDjrBtlBtdkuaPlsYxi" TargetMode="External"/><Relationship Id="rId170" Type="http://schemas.openxmlformats.org/officeDocument/2006/relationships/hyperlink" Target="https://drive.google.com/open?id=1jZWbHJ5ejhZe7YYxwlBd1XX7atYk_CAz" TargetMode="External"/><Relationship Id="rId191" Type="http://schemas.openxmlformats.org/officeDocument/2006/relationships/hyperlink" Target="https://drive.google.com/open?id=1fnje_qx4cFOURdqHFBzqiuDIpAIBch3I" TargetMode="External"/><Relationship Id="rId196" Type="http://schemas.openxmlformats.org/officeDocument/2006/relationships/hyperlink" Target="https://drive.google.com/open?id=14HPejZ6Ii68nDS2ff357eUfaxF0hiA_a" TargetMode="External"/><Relationship Id="rId200" Type="http://schemas.openxmlformats.org/officeDocument/2006/relationships/hyperlink" Target="https://drive.google.com/open?id=1NQgTLvak7VHKstgtaq3e8BEEGP_MKoHX" TargetMode="External"/><Relationship Id="rId16" Type="http://schemas.openxmlformats.org/officeDocument/2006/relationships/hyperlink" Target="https://drive.google.com/open?id=1IfZyfU8NwDdhQ3TyHCet6ToWnCmHBFAx" TargetMode="External"/><Relationship Id="rId107" Type="http://schemas.openxmlformats.org/officeDocument/2006/relationships/hyperlink" Target="https://drive.google.com/open?id=19xMQqnurqRDG6MRwEBQ7ooUHvksfHNun" TargetMode="External"/><Relationship Id="rId11" Type="http://schemas.openxmlformats.org/officeDocument/2006/relationships/hyperlink" Target="https://drive.google.com/open?id=1QSPyyS5tfviLHzGz_hlMZmPXz4-KJ8Ga" TargetMode="External"/><Relationship Id="rId32" Type="http://schemas.openxmlformats.org/officeDocument/2006/relationships/hyperlink" Target="https://drive.google.com/open?id=1YLi1IiAPimPshgDiyvXigqVb2y-kQ6Oc" TargetMode="External"/><Relationship Id="rId37" Type="http://schemas.openxmlformats.org/officeDocument/2006/relationships/hyperlink" Target="https://drive.google.com/open?id=1bsEhAYmudW3MUv0xq8Oobza2pqIcxCDw" TargetMode="External"/><Relationship Id="rId53" Type="http://schemas.openxmlformats.org/officeDocument/2006/relationships/hyperlink" Target="https://drive.google.com/open?id=1FRq2YZYbIdbBwaedySV6YKUKRSjDMWgj" TargetMode="External"/><Relationship Id="rId58" Type="http://schemas.openxmlformats.org/officeDocument/2006/relationships/hyperlink" Target="https://drive.google.com/open?id=1VMFLbNf8GNYmjjoN7srOdKvsg87zAd9k" TargetMode="External"/><Relationship Id="rId74" Type="http://schemas.openxmlformats.org/officeDocument/2006/relationships/hyperlink" Target="https://drive.google.com/open?id=1-lJo8eEbCTVwBjQ4iiitdspcyo3eakdL" TargetMode="External"/><Relationship Id="rId79" Type="http://schemas.openxmlformats.org/officeDocument/2006/relationships/hyperlink" Target="https://drive.google.com/open?id=1yrkdIZNlxvTq3Pv6nE658PCbDMVi5ybL" TargetMode="External"/><Relationship Id="rId102" Type="http://schemas.openxmlformats.org/officeDocument/2006/relationships/hyperlink" Target="https://drive.google.com/open?id=1UcHC16DQHE_Ybk30q0vf63moSFp_yJxf" TargetMode="External"/><Relationship Id="rId123" Type="http://schemas.openxmlformats.org/officeDocument/2006/relationships/hyperlink" Target="https://drive.google.com/open?id=1U-MuAhlxWOh6TXtxDcUiSiwMnOK6nFTi" TargetMode="External"/><Relationship Id="rId128" Type="http://schemas.openxmlformats.org/officeDocument/2006/relationships/hyperlink" Target="https://drive.google.com/open?id=18o8PD1jSyOW08976oORlMuEFDsjKHfsp" TargetMode="External"/><Relationship Id="rId144" Type="http://schemas.openxmlformats.org/officeDocument/2006/relationships/hyperlink" Target="https://drive.google.com/open?id=1hjP3f0QAKizgQMulq2qntiaBXhsMPbfa" TargetMode="External"/><Relationship Id="rId149" Type="http://schemas.openxmlformats.org/officeDocument/2006/relationships/hyperlink" Target="https://drive.google.com/open?id=1SEzqr8_nJLR-Sn6NOAXp0w_SrYN4zj4A" TargetMode="External"/><Relationship Id="rId5" Type="http://schemas.openxmlformats.org/officeDocument/2006/relationships/hyperlink" Target="https://drive.google.com/open?id=1jowcqSdAhuMYu5bU-axlKubqKbJ6vJF7" TargetMode="External"/><Relationship Id="rId90" Type="http://schemas.openxmlformats.org/officeDocument/2006/relationships/hyperlink" Target="https://drive.google.com/open?id=1HNSZOGktNa0-2Gm2n-MZ_8-Y4TpTfJe1" TargetMode="External"/><Relationship Id="rId95" Type="http://schemas.openxmlformats.org/officeDocument/2006/relationships/hyperlink" Target="https://drive.google.com/open?id=19hAQTGdOQCnUOlsr9FWgnwpOpeQWq-s1" TargetMode="External"/><Relationship Id="rId160" Type="http://schemas.openxmlformats.org/officeDocument/2006/relationships/hyperlink" Target="https://drive.google.com/open?id=1jevliN6LR4883agc69geadw2AwC54S89" TargetMode="External"/><Relationship Id="rId165" Type="http://schemas.openxmlformats.org/officeDocument/2006/relationships/hyperlink" Target="https://drive.google.com/open?id=11i2C_6OZbLNIDmSD3r8SYq5E21iX6vur" TargetMode="External"/><Relationship Id="rId181" Type="http://schemas.openxmlformats.org/officeDocument/2006/relationships/hyperlink" Target="https://drive.google.com/open?id=13AGxiUYoKRbfFrql-lwL-jtxAaJCCz9A" TargetMode="External"/><Relationship Id="rId186" Type="http://schemas.openxmlformats.org/officeDocument/2006/relationships/hyperlink" Target="https://drive.google.com/open?id=1D9SM97G-rEfKHtVIEn5j7Ra98RxNtXmj" TargetMode="External"/><Relationship Id="rId22" Type="http://schemas.openxmlformats.org/officeDocument/2006/relationships/hyperlink" Target="https://drive.google.com/open?id=1Rg-JcurZSRKwyxTY9d61ekePsdWyudcl" TargetMode="External"/><Relationship Id="rId27" Type="http://schemas.openxmlformats.org/officeDocument/2006/relationships/hyperlink" Target="https://drive.google.com/open?id=1HjPCzOntOBZSK3FRNGGFGFoKRtneY2Uu" TargetMode="External"/><Relationship Id="rId43" Type="http://schemas.openxmlformats.org/officeDocument/2006/relationships/hyperlink" Target="https://drive.google.com/open?id=1QEA3QCAKo6bY8W5eRJ3iyMAq-0LozILg" TargetMode="External"/><Relationship Id="rId48" Type="http://schemas.openxmlformats.org/officeDocument/2006/relationships/hyperlink" Target="https://drive.google.com/open?id=1s_WX9CTNrfU9vHVPzKa_xkFO1uYgvfqh" TargetMode="External"/><Relationship Id="rId64" Type="http://schemas.openxmlformats.org/officeDocument/2006/relationships/hyperlink" Target="https://drive.google.com/open?id=1hoYeViixTzRomQ81ckJZDFypYVT5rCdc" TargetMode="External"/><Relationship Id="rId69" Type="http://schemas.openxmlformats.org/officeDocument/2006/relationships/hyperlink" Target="https://drive.google.com/open?id=1y2N7T5K-AZg7s7jgl3o2S1yWdNvSN9c6" TargetMode="External"/><Relationship Id="rId113" Type="http://schemas.openxmlformats.org/officeDocument/2006/relationships/hyperlink" Target="https://drive.google.com/open?id=1vfBem-qJJLg1ejWSjlaVcmW_kXP4JTxt" TargetMode="External"/><Relationship Id="rId118" Type="http://schemas.openxmlformats.org/officeDocument/2006/relationships/hyperlink" Target="https://drive.google.com/open?id=15lQvw-44LIxMYJEd29JmCaha9MNSw-Px" TargetMode="External"/><Relationship Id="rId134" Type="http://schemas.openxmlformats.org/officeDocument/2006/relationships/hyperlink" Target="https://drive.google.com/open?id=19JEeWxHRLaCnxMEnb585-nQmxSUE1QCi" TargetMode="External"/><Relationship Id="rId139" Type="http://schemas.openxmlformats.org/officeDocument/2006/relationships/hyperlink" Target="https://drive.google.com/open?id=1OH4dbX6irgnfdy1bXm_84aY7_JDGIkwr" TargetMode="External"/><Relationship Id="rId80" Type="http://schemas.openxmlformats.org/officeDocument/2006/relationships/hyperlink" Target="https://drive.google.com/open?id=1bqv7qrZhS37IgGrJebIKrIapx3qguHdK" TargetMode="External"/><Relationship Id="rId85" Type="http://schemas.openxmlformats.org/officeDocument/2006/relationships/hyperlink" Target="https://drive.google.com/open?id=1pTvOOMbn8q7iSXcSLghmCA7geWbXUXkr" TargetMode="External"/><Relationship Id="rId150" Type="http://schemas.openxmlformats.org/officeDocument/2006/relationships/hyperlink" Target="https://drive.google.com/open?id=1K2SCr674FoAjJBgREyb195Pq9FwHwd6i" TargetMode="External"/><Relationship Id="rId155" Type="http://schemas.openxmlformats.org/officeDocument/2006/relationships/hyperlink" Target="https://drive.google.com/open?id=1GRyOiOq-DGCqATT1wG8hOYHWANHcgSg5" TargetMode="External"/><Relationship Id="rId171" Type="http://schemas.openxmlformats.org/officeDocument/2006/relationships/hyperlink" Target="https://drive.google.com/open?id=12IN-64znq6bsX0yUnDL8Pr42pFgXK7ts" TargetMode="External"/><Relationship Id="rId176" Type="http://schemas.openxmlformats.org/officeDocument/2006/relationships/hyperlink" Target="https://drive.google.com/open?id=1lF7b_eplz63zYoyea00aWWz9ovJ70fro" TargetMode="External"/><Relationship Id="rId192" Type="http://schemas.openxmlformats.org/officeDocument/2006/relationships/hyperlink" Target="https://drive.google.com/open?id=13Bmumzcr8eof25WV0YJLmdR2Fe8pPOR6" TargetMode="External"/><Relationship Id="rId197" Type="http://schemas.openxmlformats.org/officeDocument/2006/relationships/hyperlink" Target="https://drive.google.com/open?id=17PKF788k1--B8jGP1EcoaRFo4_Q7fc--" TargetMode="External"/><Relationship Id="rId201" Type="http://schemas.openxmlformats.org/officeDocument/2006/relationships/hyperlink" Target="https://drive.google.com/open?id=15FsfiTzNSjoGdG1vANQd_I4mcYEBdjiR" TargetMode="External"/><Relationship Id="rId12" Type="http://schemas.openxmlformats.org/officeDocument/2006/relationships/hyperlink" Target="https://drive.google.com/open?id=1IAJq2N3PLwsF6zCti7DQMhed9iJyKLTz" TargetMode="External"/><Relationship Id="rId17" Type="http://schemas.openxmlformats.org/officeDocument/2006/relationships/hyperlink" Target="https://drive.google.com/open?id=1Sr7kgd8gvGHKcxw6HlEMuCILN5Vdl1A_" TargetMode="External"/><Relationship Id="rId33" Type="http://schemas.openxmlformats.org/officeDocument/2006/relationships/hyperlink" Target="https://drive.google.com/open?id=19ZZnCr9JLJ8Wb3CcdLj0v-uTAuKb8lqf" TargetMode="External"/><Relationship Id="rId38" Type="http://schemas.openxmlformats.org/officeDocument/2006/relationships/hyperlink" Target="https://drive.google.com/open?id=1frBCxsYeOKhg7hh6bKaBZB0f_bYYY96U" TargetMode="External"/><Relationship Id="rId59" Type="http://schemas.openxmlformats.org/officeDocument/2006/relationships/hyperlink" Target="https://drive.google.com/open?id=1bNhvOES267xjoey32vKqVblGa3j0AWDS" TargetMode="External"/><Relationship Id="rId103" Type="http://schemas.openxmlformats.org/officeDocument/2006/relationships/hyperlink" Target="https://drive.google.com/open?id=1BJ5YK4RimjCqD_iPonQXAGyMIjzWQUQX" TargetMode="External"/><Relationship Id="rId108" Type="http://schemas.openxmlformats.org/officeDocument/2006/relationships/hyperlink" Target="https://drive.google.com/open?id=1afbDfMGv93eM9FuyOz-7Kd4kqMgjkKZe" TargetMode="External"/><Relationship Id="rId124" Type="http://schemas.openxmlformats.org/officeDocument/2006/relationships/hyperlink" Target="https://drive.google.com/open?id=1Tt6cqPv7H9ZEPdaVUsDaLPfYhhghcszJ" TargetMode="External"/><Relationship Id="rId129" Type="http://schemas.openxmlformats.org/officeDocument/2006/relationships/hyperlink" Target="https://drive.google.com/open?id=1N_UznhRFS7ieae1_01moNnHP8RIErntF" TargetMode="External"/><Relationship Id="rId54" Type="http://schemas.openxmlformats.org/officeDocument/2006/relationships/hyperlink" Target="https://drive.google.com/open?id=1KJRdoGp6eLm_NEJ_hZ-i2dT2IHZzwZEU" TargetMode="External"/><Relationship Id="rId70" Type="http://schemas.openxmlformats.org/officeDocument/2006/relationships/hyperlink" Target="https://drive.google.com/open?id=1KgS0YkT5Ws2eV54EDWtJEyFJGv5ncvLe" TargetMode="External"/><Relationship Id="rId75" Type="http://schemas.openxmlformats.org/officeDocument/2006/relationships/hyperlink" Target="https://drive.google.com/open?id=13X3HzJL7SrC9n_zO6qmHFnDw3VT9_Xqh" TargetMode="External"/><Relationship Id="rId91" Type="http://schemas.openxmlformats.org/officeDocument/2006/relationships/hyperlink" Target="https://drive.google.com/open?id=1VscQTcXY98sHN4ks9bYhFDdFR1nA6mN9" TargetMode="External"/><Relationship Id="rId96" Type="http://schemas.openxmlformats.org/officeDocument/2006/relationships/hyperlink" Target="https://drive.google.com/open?id=1-Z8Mi_v6Z3BlBO7nWmC6niOfGWUj-waH" TargetMode="External"/><Relationship Id="rId140" Type="http://schemas.openxmlformats.org/officeDocument/2006/relationships/hyperlink" Target="https://drive.google.com/open?id=11pDaejFw5jJuVp5rTxsjssgzfcJt-o-f" TargetMode="External"/><Relationship Id="rId145" Type="http://schemas.openxmlformats.org/officeDocument/2006/relationships/hyperlink" Target="https://drive.google.com/open?id=1Jm3VG6J0HkIRp-U5bVawz0rB70rG0Jd2" TargetMode="External"/><Relationship Id="rId161" Type="http://schemas.openxmlformats.org/officeDocument/2006/relationships/hyperlink" Target="https://drive.google.com/open?id=1KaViWrb48BAA1IiiLoOaF7qNlaIuikld" TargetMode="External"/><Relationship Id="rId166" Type="http://schemas.openxmlformats.org/officeDocument/2006/relationships/hyperlink" Target="https://drive.google.com/open?id=1BH1GFhBOR1qhrMnfXZEwHAcrwYdGGP39" TargetMode="External"/><Relationship Id="rId182" Type="http://schemas.openxmlformats.org/officeDocument/2006/relationships/hyperlink" Target="https://drive.google.com/open?id=1ZDQaCwnTdZq8adpRve2prFhGOARH-UFU" TargetMode="External"/><Relationship Id="rId187" Type="http://schemas.openxmlformats.org/officeDocument/2006/relationships/hyperlink" Target="https://drive.google.com/open?id=1mUWa1a6NPaHnorXVRWXQoRoDtwxJ1Igs" TargetMode="External"/><Relationship Id="rId1" Type="http://schemas.openxmlformats.org/officeDocument/2006/relationships/hyperlink" Target="https://drive.google.com/open?id=14IhbGdShCi2UheR0Pq5oyRir7giqF3QZ" TargetMode="External"/><Relationship Id="rId6" Type="http://schemas.openxmlformats.org/officeDocument/2006/relationships/hyperlink" Target="https://drive.google.com/open?id=1egD8yB_ZAXppmZOfXgZmJhMjuK8i6nMD" TargetMode="External"/><Relationship Id="rId23" Type="http://schemas.openxmlformats.org/officeDocument/2006/relationships/hyperlink" Target="https://drive.google.com/open?id=1h_cT66omGYfWDbY8QVNRSMYNyjaGu4jE" TargetMode="External"/><Relationship Id="rId28" Type="http://schemas.openxmlformats.org/officeDocument/2006/relationships/hyperlink" Target="https://drive.google.com/open?id=1FhSOKGRJm71lErdfXyhJfhS2zA_3HZ2G" TargetMode="External"/><Relationship Id="rId49" Type="http://schemas.openxmlformats.org/officeDocument/2006/relationships/hyperlink" Target="https://drive.google.com/open?id=1KXJa4cYnGl03_fI2RDd8T59Z3yOj9cYJ" TargetMode="External"/><Relationship Id="rId114" Type="http://schemas.openxmlformats.org/officeDocument/2006/relationships/hyperlink" Target="https://drive.google.com/open?id=1tEVwPTVVQlab3CzCK_mQ_f89209EkSKh" TargetMode="External"/><Relationship Id="rId119" Type="http://schemas.openxmlformats.org/officeDocument/2006/relationships/hyperlink" Target="https://drive.google.com/open?id=1oeJOSCnJM2YY2gyHj_vHLXZrD6fFMAyY" TargetMode="External"/><Relationship Id="rId44" Type="http://schemas.openxmlformats.org/officeDocument/2006/relationships/hyperlink" Target="https://drive.google.com/open?id=1EGGHjo1gzImmzjOZIKTlTIpe4cDqoWuJ" TargetMode="External"/><Relationship Id="rId60" Type="http://schemas.openxmlformats.org/officeDocument/2006/relationships/hyperlink" Target="https://drive.google.com/open?id=1tze8oiIa0NQGG5jok9ZF4nG8bNpAyUax" TargetMode="External"/><Relationship Id="rId65" Type="http://schemas.openxmlformats.org/officeDocument/2006/relationships/hyperlink" Target="https://drive.google.com/open?id=1q9kI28KPu8BVyvh1ay25tmwUJlSpTu_E" TargetMode="External"/><Relationship Id="rId81" Type="http://schemas.openxmlformats.org/officeDocument/2006/relationships/hyperlink" Target="https://drive.google.com/open?id=1kL1zmzYt0hJX4SujQJdbzFcb87d-FYlZ" TargetMode="External"/><Relationship Id="rId86" Type="http://schemas.openxmlformats.org/officeDocument/2006/relationships/hyperlink" Target="https://drive.google.com/open?id=1vKw0k19WpBkQhqilae0MAX8qUgVHvJ14" TargetMode="External"/><Relationship Id="rId130" Type="http://schemas.openxmlformats.org/officeDocument/2006/relationships/hyperlink" Target="https://drive.google.com/open?id=1LcjktcHuDSN5rybm72n1UaJtE8IHl_Ho" TargetMode="External"/><Relationship Id="rId135" Type="http://schemas.openxmlformats.org/officeDocument/2006/relationships/hyperlink" Target="https://drive.google.com/open?id=122r3_9RY8KOeCFhqkgfclMxzMJveax2y" TargetMode="External"/><Relationship Id="rId151" Type="http://schemas.openxmlformats.org/officeDocument/2006/relationships/hyperlink" Target="https://drive.google.com/open?id=1URAQV9Fl3hp3UPKQ2DImw_wAcU4s6Kke" TargetMode="External"/><Relationship Id="rId156" Type="http://schemas.openxmlformats.org/officeDocument/2006/relationships/hyperlink" Target="https://drive.google.com/open?id=1--LZgRhVrKs2AC90RDxTj3WQcnOJXeCB" TargetMode="External"/><Relationship Id="rId177" Type="http://schemas.openxmlformats.org/officeDocument/2006/relationships/hyperlink" Target="https://drive.google.com/open?id=10pQq2Q3IFS0bWMcSfP5TUHaRYpyzz7w4" TargetMode="External"/><Relationship Id="rId198" Type="http://schemas.openxmlformats.org/officeDocument/2006/relationships/hyperlink" Target="https://drive.google.com/open?id=1I3xz2ueeNJJ8vgxEqrJJP72PXwc0QXz_" TargetMode="External"/><Relationship Id="rId172" Type="http://schemas.openxmlformats.org/officeDocument/2006/relationships/hyperlink" Target="https://drive.google.com/open?id=12yq0n8Uz0ogNJcMEPnsF2rbq0Mm2igiv" TargetMode="External"/><Relationship Id="rId193" Type="http://schemas.openxmlformats.org/officeDocument/2006/relationships/hyperlink" Target="https://drive.google.com/open?id=191zhPT7IKhmIM-hZI34sBhbytcsVe1er" TargetMode="External"/><Relationship Id="rId202" Type="http://schemas.openxmlformats.org/officeDocument/2006/relationships/hyperlink" Target="https://drive.google.com/open?id=13dnXjKC2F_JNHl5u142KwbBqn5Ko89rP" TargetMode="External"/><Relationship Id="rId13" Type="http://schemas.openxmlformats.org/officeDocument/2006/relationships/hyperlink" Target="https://drive.google.com/open?id=1Le1T_Xc2Kuu_7zPdKahopDraMOObl4Cn" TargetMode="External"/><Relationship Id="rId18" Type="http://schemas.openxmlformats.org/officeDocument/2006/relationships/hyperlink" Target="https://drive.google.com/open?id=11SWMecHtwZVYEu8CYezFVEmokFuZQtkZ" TargetMode="External"/><Relationship Id="rId39" Type="http://schemas.openxmlformats.org/officeDocument/2006/relationships/hyperlink" Target="https://drive.google.com/open?id=1KJiN_qlNv2UpuYRWCyHzSAsnInHdkezG" TargetMode="External"/><Relationship Id="rId109" Type="http://schemas.openxmlformats.org/officeDocument/2006/relationships/hyperlink" Target="https://drive.google.com/open?id=1sUyXX4TC2Dg8DTrbFkhjXBi4kW19_TaJ" TargetMode="External"/><Relationship Id="rId34" Type="http://schemas.openxmlformats.org/officeDocument/2006/relationships/hyperlink" Target="https://drive.google.com/open?id=1aaZ6PxYw75C4S7TGemxlqAXC9c8OC66S" TargetMode="External"/><Relationship Id="rId50" Type="http://schemas.openxmlformats.org/officeDocument/2006/relationships/hyperlink" Target="https://drive.google.com/open?id=1k89TWGnM0u1gUTKoZ2VgSAelbOnTbNcb" TargetMode="External"/><Relationship Id="rId55" Type="http://schemas.openxmlformats.org/officeDocument/2006/relationships/hyperlink" Target="https://drive.google.com/open?id=1UsjhjeM4rPapDX3OX5SFoSWHeHbs-mQc" TargetMode="External"/><Relationship Id="rId76" Type="http://schemas.openxmlformats.org/officeDocument/2006/relationships/hyperlink" Target="https://drive.google.com/open?id=1KxUk68YiStwekMo_d0YninVDZY1x8g9s" TargetMode="External"/><Relationship Id="rId97" Type="http://schemas.openxmlformats.org/officeDocument/2006/relationships/hyperlink" Target="https://drive.google.com/open?id=10ZefBSbkm30QHcbV4u88TUoaXsXD1nVG" TargetMode="External"/><Relationship Id="rId104" Type="http://schemas.openxmlformats.org/officeDocument/2006/relationships/hyperlink" Target="https://drive.google.com/open?id=1vaPM8fHLRsBNv1tUzVvSipHGMFEKOLhH" TargetMode="External"/><Relationship Id="rId120" Type="http://schemas.openxmlformats.org/officeDocument/2006/relationships/hyperlink" Target="https://drive.google.com/open?id=1nWV6Qb9F1ESNu2kzBvJuZdC2nfGahrcm" TargetMode="External"/><Relationship Id="rId125" Type="http://schemas.openxmlformats.org/officeDocument/2006/relationships/hyperlink" Target="https://drive.google.com/open?id=1222Rcdeb-oyyOWYzjCs-0xX_FsPEfPhy" TargetMode="External"/><Relationship Id="rId141" Type="http://schemas.openxmlformats.org/officeDocument/2006/relationships/hyperlink" Target="https://drive.google.com/open?id=1z1ubMPVfO3Oy8ioVstr1MmyeOY8khdsA" TargetMode="External"/><Relationship Id="rId146" Type="http://schemas.openxmlformats.org/officeDocument/2006/relationships/hyperlink" Target="https://drive.google.com/open?id=1OzMWNmC9xQi5WQUMZqnatK8yWLTa2BX4" TargetMode="External"/><Relationship Id="rId167" Type="http://schemas.openxmlformats.org/officeDocument/2006/relationships/hyperlink" Target="https://drive.google.com/open?id=1QwCz7-xokqqKpUt90Fv3ZexSdG2i1Auw" TargetMode="External"/><Relationship Id="rId188" Type="http://schemas.openxmlformats.org/officeDocument/2006/relationships/hyperlink" Target="https://drive.google.com/open?id=15YX7BtdQ_Cz7aaR7XrVjG_jU_GN5xwbp" TargetMode="External"/><Relationship Id="rId7" Type="http://schemas.openxmlformats.org/officeDocument/2006/relationships/hyperlink" Target="https://drive.google.com/open?id=1bCfXx-9JrhhuwnR9EwL-jBk3NWcZ16qa" TargetMode="External"/><Relationship Id="rId71" Type="http://schemas.openxmlformats.org/officeDocument/2006/relationships/hyperlink" Target="https://drive.google.com/open?id=1Lig7r_GonJ33XUdh1OxDgen9UHDKXyui" TargetMode="External"/><Relationship Id="rId92" Type="http://schemas.openxmlformats.org/officeDocument/2006/relationships/hyperlink" Target="https://drive.google.com/open?id=1O9i-3W-TNQmKF-PP63h79D2zZjcOQ4ZC" TargetMode="External"/><Relationship Id="rId162" Type="http://schemas.openxmlformats.org/officeDocument/2006/relationships/hyperlink" Target="https://drive.google.com/open?id=12mH8NpGbPdejxElUyTMIsoxWzLd7UJhL" TargetMode="External"/><Relationship Id="rId183" Type="http://schemas.openxmlformats.org/officeDocument/2006/relationships/hyperlink" Target="https://drive.google.com/open?id=1vUiADwbC9UCP-lnMpFaiWjjvqhUcxaRI" TargetMode="External"/><Relationship Id="rId2" Type="http://schemas.openxmlformats.org/officeDocument/2006/relationships/hyperlink" Target="https://drive.google.com/open?id=1rMVx8wYPDArj5hSpqZnsX1WbqKMO4whi" TargetMode="External"/><Relationship Id="rId29" Type="http://schemas.openxmlformats.org/officeDocument/2006/relationships/hyperlink" Target="https://drive.google.com/open?id=1Xs7G5ZXxyxNcZ2HQcAvDRLcwphnIPhW7" TargetMode="External"/><Relationship Id="rId24" Type="http://schemas.openxmlformats.org/officeDocument/2006/relationships/hyperlink" Target="https://drive.google.com/open?id=1qHssqd1EPV6jP4a9myYDtn3q-AlpHCGA" TargetMode="External"/><Relationship Id="rId40" Type="http://schemas.openxmlformats.org/officeDocument/2006/relationships/hyperlink" Target="https://drive.google.com/open?id=1_A7OZTIFuF1JajFC3tGIuVV2Hkx7iWcH" TargetMode="External"/><Relationship Id="rId45" Type="http://schemas.openxmlformats.org/officeDocument/2006/relationships/hyperlink" Target="https://drive.google.com/open?id=1GEM1ZsuDIrRXEWBaLmCPjwyqQNJWVAHq" TargetMode="External"/><Relationship Id="rId66" Type="http://schemas.openxmlformats.org/officeDocument/2006/relationships/hyperlink" Target="https://drive.google.com/open?id=1S5uWw9L1uNm9WgGYB469zLInA400x38W" TargetMode="External"/><Relationship Id="rId87" Type="http://schemas.openxmlformats.org/officeDocument/2006/relationships/hyperlink" Target="https://drive.google.com/open?id=1OrO3S_xYYrprcLdbYdTTjRJOAKlFiiYp" TargetMode="External"/><Relationship Id="rId110" Type="http://schemas.openxmlformats.org/officeDocument/2006/relationships/hyperlink" Target="https://drive.google.com/open?id=1QmYcJUFfYoxokTCNpIkCuXnr9OuHDkVx" TargetMode="External"/><Relationship Id="rId115" Type="http://schemas.openxmlformats.org/officeDocument/2006/relationships/hyperlink" Target="https://drive.google.com/open?id=1QyI4WpNl40qH3R_3VFN9zSQfMMpjW3pp" TargetMode="External"/><Relationship Id="rId131" Type="http://schemas.openxmlformats.org/officeDocument/2006/relationships/hyperlink" Target="https://drive.google.com/open?id=1MUvXZMmYVRIsyYCMayaIOxTwmk3HLE5G" TargetMode="External"/><Relationship Id="rId136" Type="http://schemas.openxmlformats.org/officeDocument/2006/relationships/hyperlink" Target="https://drive.google.com/open?id=1ZXfEmeh5HeKUUKWMYdP_KgbNVZ-Zq3An" TargetMode="External"/><Relationship Id="rId157" Type="http://schemas.openxmlformats.org/officeDocument/2006/relationships/hyperlink" Target="https://drive.google.com/open?id=1EhYHNvf54PqM_5xms3wGWxPtveNqaxkF" TargetMode="External"/><Relationship Id="rId178" Type="http://schemas.openxmlformats.org/officeDocument/2006/relationships/hyperlink" Target="https://drive.google.com/open?id=11cOIzsiE8MOT9UxN5n9pQzIkiaS9MmNZ" TargetMode="External"/><Relationship Id="rId61" Type="http://schemas.openxmlformats.org/officeDocument/2006/relationships/hyperlink" Target="https://drive.google.com/open?id=1_u3jA2-XcUvAESe6ykKRdYEyd5pAR3fZ" TargetMode="External"/><Relationship Id="rId82" Type="http://schemas.openxmlformats.org/officeDocument/2006/relationships/hyperlink" Target="https://drive.google.com/open?id=1qeBeRjZie1lJ5s9kVhdvc8XZ7lyEjtig" TargetMode="External"/><Relationship Id="rId152" Type="http://schemas.openxmlformats.org/officeDocument/2006/relationships/hyperlink" Target="https://drive.google.com/open?id=1a7xh1jRQCf1zx7SvgnKM7tOqpBVhVVDT" TargetMode="External"/><Relationship Id="rId173" Type="http://schemas.openxmlformats.org/officeDocument/2006/relationships/hyperlink" Target="https://drive.google.com/open?id=1j8sc6hbPCqNorUG36oNd9k0VjkIggHkJ" TargetMode="External"/><Relationship Id="rId194" Type="http://schemas.openxmlformats.org/officeDocument/2006/relationships/hyperlink" Target="https://drive.google.com/open?id=1eX3rUhpvVVAJv5OI7rgdvT7VingeKRSF" TargetMode="External"/><Relationship Id="rId199" Type="http://schemas.openxmlformats.org/officeDocument/2006/relationships/hyperlink" Target="https://drive.google.com/open?id=1IXvmITElW1HIYRnRo03Z10iP112ZF8R8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1__RR2PvhWo8VBw58hKXxIlDAcjYtLENF" TargetMode="External"/><Relationship Id="rId14" Type="http://schemas.openxmlformats.org/officeDocument/2006/relationships/hyperlink" Target="https://drive.google.com/open?id=1ZNkM6pCyYNs8cIFDXAGteIC0eawqiP3C" TargetMode="External"/><Relationship Id="rId30" Type="http://schemas.openxmlformats.org/officeDocument/2006/relationships/hyperlink" Target="https://drive.google.com/open?id=1BjOBvt3M0o5hlrWQduUH-D525C5bGQmv" TargetMode="External"/><Relationship Id="rId35" Type="http://schemas.openxmlformats.org/officeDocument/2006/relationships/hyperlink" Target="https://drive.google.com/open?id=1Zc7qjgOcatXU-jFT9fLfZ_ag16nooKcd" TargetMode="External"/><Relationship Id="rId56" Type="http://schemas.openxmlformats.org/officeDocument/2006/relationships/hyperlink" Target="https://drive.google.com/open?id=1JJaTqpCCO0ELLpPz9hbgLkfZRSa8bLAW" TargetMode="External"/><Relationship Id="rId77" Type="http://schemas.openxmlformats.org/officeDocument/2006/relationships/hyperlink" Target="https://drive.google.com/open?id=1jwDNIAf4DW9876lpvrOEtWuWF5I2ztiN" TargetMode="External"/><Relationship Id="rId100" Type="http://schemas.openxmlformats.org/officeDocument/2006/relationships/hyperlink" Target="https://drive.google.com/open?id=18SL19T_7vulF1qt9KXgb-60qRtkvH7L4" TargetMode="External"/><Relationship Id="rId105" Type="http://schemas.openxmlformats.org/officeDocument/2006/relationships/hyperlink" Target="https://drive.google.com/open?id=1TDyJa1roaD3onPyZ-hMY4798WFmrQY-Y" TargetMode="External"/><Relationship Id="rId126" Type="http://schemas.openxmlformats.org/officeDocument/2006/relationships/hyperlink" Target="https://drive.google.com/open?id=1fL5Xqm-E4DdH-3NSf1EU8EyPQc_iBtaf" TargetMode="External"/><Relationship Id="rId147" Type="http://schemas.openxmlformats.org/officeDocument/2006/relationships/hyperlink" Target="https://drive.google.com/open?id=1MKJjqLhYM_TE0753cfLmjJACcFgApsyK" TargetMode="External"/><Relationship Id="rId168" Type="http://schemas.openxmlformats.org/officeDocument/2006/relationships/hyperlink" Target="https://drive.google.com/open?id=1BF6h8x78MrRokxlGcOZ5s9DpGhL47KQR" TargetMode="External"/><Relationship Id="rId8" Type="http://schemas.openxmlformats.org/officeDocument/2006/relationships/hyperlink" Target="https://drive.google.com/open?id=1_VbcUei0cAwGe5cgW4sdjY8jd_4tWbcG" TargetMode="External"/><Relationship Id="rId51" Type="http://schemas.openxmlformats.org/officeDocument/2006/relationships/hyperlink" Target="https://drive.google.com/open?id=14pr_MtbIv-1M3f2hch6Zz2kPvbChCCC7" TargetMode="External"/><Relationship Id="rId72" Type="http://schemas.openxmlformats.org/officeDocument/2006/relationships/hyperlink" Target="https://drive.google.com/open?id=1WdG3YJ2KdodzWrmdVDzaLvxJ6NTCxFhN" TargetMode="External"/><Relationship Id="rId93" Type="http://schemas.openxmlformats.org/officeDocument/2006/relationships/hyperlink" Target="https://drive.google.com/open?id=1HYZE1twRE5d6NJ6UKo4CoOuEFKDzNg_n" TargetMode="External"/><Relationship Id="rId98" Type="http://schemas.openxmlformats.org/officeDocument/2006/relationships/hyperlink" Target="https://drive.google.com/open?id=1UsYwKs7Cyd6Z28bzFHyI4rs9_L8Z76RV" TargetMode="External"/><Relationship Id="rId121" Type="http://schemas.openxmlformats.org/officeDocument/2006/relationships/hyperlink" Target="https://drive.google.com/open?id=1vYM4gOHpf7X0P0H4ASl6zy3hwncrobzZ" TargetMode="External"/><Relationship Id="rId142" Type="http://schemas.openxmlformats.org/officeDocument/2006/relationships/hyperlink" Target="https://drive.google.com/open?id=1ZlK7gnCJ4X-e1t532DbJAg1XuNT8fp9Q" TargetMode="External"/><Relationship Id="rId163" Type="http://schemas.openxmlformats.org/officeDocument/2006/relationships/hyperlink" Target="https://drive.google.com/open?id=190NcMBiUOiBZEHmTTiUWDfYCosI8OkwC" TargetMode="External"/><Relationship Id="rId184" Type="http://schemas.openxmlformats.org/officeDocument/2006/relationships/hyperlink" Target="https://drive.google.com/open?id=1t0npxDRnfd8AgMdMMjLWfGitDfqN3cPs" TargetMode="External"/><Relationship Id="rId189" Type="http://schemas.openxmlformats.org/officeDocument/2006/relationships/hyperlink" Target="https://drive.google.com/open?id=1RnoRYWt0B7wyrTFC_R-ywCd_hHT1sB-x" TargetMode="External"/><Relationship Id="rId3" Type="http://schemas.openxmlformats.org/officeDocument/2006/relationships/hyperlink" Target="https://drive.google.com/open?id=15tQ0rB6a7WNOV--RlkBXXi6cpk7Qy5Pv" TargetMode="External"/><Relationship Id="rId25" Type="http://schemas.openxmlformats.org/officeDocument/2006/relationships/hyperlink" Target="https://drive.google.com/open?id=1pKcDpBxHAuxWyi3SLvKWOf4NlmmM5Gqz" TargetMode="External"/><Relationship Id="rId46" Type="http://schemas.openxmlformats.org/officeDocument/2006/relationships/hyperlink" Target="https://drive.google.com/open?id=1XtOEliIYmxhh-8FMqLD7oP7-xJt5Gx4x" TargetMode="External"/><Relationship Id="rId67" Type="http://schemas.openxmlformats.org/officeDocument/2006/relationships/hyperlink" Target="https://drive.google.com/open?id=1LT0sRcfVXIffohUAfuHGvc_zqJ3uiXMX" TargetMode="External"/><Relationship Id="rId116" Type="http://schemas.openxmlformats.org/officeDocument/2006/relationships/hyperlink" Target="https://drive.google.com/open?id=1n3HqvPN_FAkCGBv8gMbxZn4RHrE129rk" TargetMode="External"/><Relationship Id="rId137" Type="http://schemas.openxmlformats.org/officeDocument/2006/relationships/hyperlink" Target="https://drive.google.com/open?id=1kspG5OG1eB2BVcYKKCJ_uwofUMTPdT8a" TargetMode="External"/><Relationship Id="rId158" Type="http://schemas.openxmlformats.org/officeDocument/2006/relationships/hyperlink" Target="https://drive.google.com/open?id=14w6fHBjmp8qWefgT_TvpBrE4y_xriu2o" TargetMode="External"/><Relationship Id="rId20" Type="http://schemas.openxmlformats.org/officeDocument/2006/relationships/hyperlink" Target="https://drive.google.com/open?id=1_-qImHYciSyutsyIjqEsfHnXW58_QAik" TargetMode="External"/><Relationship Id="rId41" Type="http://schemas.openxmlformats.org/officeDocument/2006/relationships/hyperlink" Target="https://drive.google.com/open?id=1pY8eLmy7Q6BuxvRuUITCJDByJ3dEwzN2" TargetMode="External"/><Relationship Id="rId62" Type="http://schemas.openxmlformats.org/officeDocument/2006/relationships/hyperlink" Target="https://drive.google.com/open?id=1bbvyXpKlvv29_YcuAUMNGKSrvTq2BmXN" TargetMode="External"/><Relationship Id="rId83" Type="http://schemas.openxmlformats.org/officeDocument/2006/relationships/hyperlink" Target="https://drive.google.com/open?id=1qP1mBVXMcOB8RZKaB4E1y8-mqRxR4DBb" TargetMode="External"/><Relationship Id="rId88" Type="http://schemas.openxmlformats.org/officeDocument/2006/relationships/hyperlink" Target="https://drive.google.com/open?id=1PP_hNhLW4m1KnWCO1XRsNPbRxnuX-bna" TargetMode="External"/><Relationship Id="rId111" Type="http://schemas.openxmlformats.org/officeDocument/2006/relationships/hyperlink" Target="https://drive.google.com/open?id=1PRp2Mdh7lGnsxlin4k60nCPkdx2XC6f5" TargetMode="External"/><Relationship Id="rId132" Type="http://schemas.openxmlformats.org/officeDocument/2006/relationships/hyperlink" Target="https://drive.google.com/open?id=12pFCo87RQYULbdIWaxHIt7xcFNT4CwZ7" TargetMode="External"/><Relationship Id="rId153" Type="http://schemas.openxmlformats.org/officeDocument/2006/relationships/hyperlink" Target="https://drive.google.com/open?id=17KQPGJAqXzSGdJFpjCd99CetbbRXGEso" TargetMode="External"/><Relationship Id="rId174" Type="http://schemas.openxmlformats.org/officeDocument/2006/relationships/hyperlink" Target="https://drive.google.com/open?id=138mB5CGiplsBbpy-gMUfKxwihqDBfyfM" TargetMode="External"/><Relationship Id="rId179" Type="http://schemas.openxmlformats.org/officeDocument/2006/relationships/hyperlink" Target="https://drive.google.com/open?id=1HBMoryO-gKJYhRWkwb0bNLD1H1tNXSo4" TargetMode="External"/><Relationship Id="rId195" Type="http://schemas.openxmlformats.org/officeDocument/2006/relationships/hyperlink" Target="https://drive.google.com/open?id=1poJrtix4ysuFVi1na3q-I4sT1FzURN-l" TargetMode="External"/><Relationship Id="rId190" Type="http://schemas.openxmlformats.org/officeDocument/2006/relationships/hyperlink" Target="https://drive.google.com/open?id=1Fllamqp7N1MtXtym16zhy-gKn8hksqja" TargetMode="External"/><Relationship Id="rId15" Type="http://schemas.openxmlformats.org/officeDocument/2006/relationships/hyperlink" Target="https://drive.google.com/open?id=16W1iRjziK1JkJjnm9JlmuxS2hg5P5x6Y" TargetMode="External"/><Relationship Id="rId36" Type="http://schemas.openxmlformats.org/officeDocument/2006/relationships/hyperlink" Target="https://drive.google.com/open?id=1BUcU1NH7DhbDWDi7FmLHY0mGYt5VnJeN" TargetMode="External"/><Relationship Id="rId57" Type="http://schemas.openxmlformats.org/officeDocument/2006/relationships/hyperlink" Target="https://drive.google.com/open?id=1EWuP8Jna4AoHUKUNUrjBeBjIA9TGKUe4" TargetMode="External"/><Relationship Id="rId106" Type="http://schemas.openxmlformats.org/officeDocument/2006/relationships/hyperlink" Target="https://drive.google.com/open?id=1CIPFKn9FCAX7uVyVDT8Kxte1cDgtenIp" TargetMode="External"/><Relationship Id="rId127" Type="http://schemas.openxmlformats.org/officeDocument/2006/relationships/hyperlink" Target="https://drive.google.com/open?id=1RWWKQRA_xY2cTLVRmkhWHoiaYsHTEKIt" TargetMode="External"/><Relationship Id="rId10" Type="http://schemas.openxmlformats.org/officeDocument/2006/relationships/hyperlink" Target="https://drive.google.com/open?id=1PJ-oL9dlwffImcbtEDiCU-E5F0hkw8BG" TargetMode="External"/><Relationship Id="rId31" Type="http://schemas.openxmlformats.org/officeDocument/2006/relationships/hyperlink" Target="https://drive.google.com/open?id=1DXDGfj_jXw19cBDZiZg7nM23f08mYQev" TargetMode="External"/><Relationship Id="rId52" Type="http://schemas.openxmlformats.org/officeDocument/2006/relationships/hyperlink" Target="https://drive.google.com/open?id=1OYmHhtn0EX7NB5mZfl1MTFJ2BH7S0WtI" TargetMode="External"/><Relationship Id="rId73" Type="http://schemas.openxmlformats.org/officeDocument/2006/relationships/hyperlink" Target="https://drive.google.com/open?id=1ECjOO1CQ0X16ZQrwOL1sENq_3Xhmeu-Y" TargetMode="External"/><Relationship Id="rId78" Type="http://schemas.openxmlformats.org/officeDocument/2006/relationships/hyperlink" Target="https://drive.google.com/open?id=17RoSopDXi-9kaKVDVq8iQSovzhCMU0XK" TargetMode="External"/><Relationship Id="rId94" Type="http://schemas.openxmlformats.org/officeDocument/2006/relationships/hyperlink" Target="https://drive.google.com/open?id=1kxXFESeM3hLMfmOZfoLtONv28P1KtWul" TargetMode="External"/><Relationship Id="rId99" Type="http://schemas.openxmlformats.org/officeDocument/2006/relationships/hyperlink" Target="https://drive.google.com/open?id=1oH7wfMbp0GSJUb6PRhiwH2hfY4ydtTZF" TargetMode="External"/><Relationship Id="rId101" Type="http://schemas.openxmlformats.org/officeDocument/2006/relationships/hyperlink" Target="https://drive.google.com/open?id=1F2JwLZEIZlfzIAI33_qczYFkHNZAwHf_" TargetMode="External"/><Relationship Id="rId122" Type="http://schemas.openxmlformats.org/officeDocument/2006/relationships/hyperlink" Target="https://drive.google.com/open?id=15s51w0_wTc09vo7BIj-l1jTJ_3wgdZYJ" TargetMode="External"/><Relationship Id="rId143" Type="http://schemas.openxmlformats.org/officeDocument/2006/relationships/hyperlink" Target="https://drive.google.com/open?id=1F49TSRXcThN0BSNgP53oTQJHDIP_5iGc" TargetMode="External"/><Relationship Id="rId148" Type="http://schemas.openxmlformats.org/officeDocument/2006/relationships/hyperlink" Target="https://drive.google.com/open?id=1JN6FjbSbB64omNBmYulXRyRajRtKjR-a" TargetMode="External"/><Relationship Id="rId164" Type="http://schemas.openxmlformats.org/officeDocument/2006/relationships/hyperlink" Target="https://drive.google.com/open?id=1-BzSC0REbpWVwwK4bzzygPEkq8mmitJb" TargetMode="External"/><Relationship Id="rId169" Type="http://schemas.openxmlformats.org/officeDocument/2006/relationships/hyperlink" Target="https://drive.google.com/open?id=1oKHxIWLFTJC-fbqGKDxlFJCzjm4jCrqc" TargetMode="External"/><Relationship Id="rId185" Type="http://schemas.openxmlformats.org/officeDocument/2006/relationships/hyperlink" Target="https://drive.google.com/open?id=1WpwlTHbqdCPUPkfoN371uiaapRHAamQf" TargetMode="External"/><Relationship Id="rId4" Type="http://schemas.openxmlformats.org/officeDocument/2006/relationships/hyperlink" Target="https://drive.google.com/open?id=1TBJQYDTSIgrGZ8Xf2V9aJps6zMGsTlcO" TargetMode="External"/><Relationship Id="rId9" Type="http://schemas.openxmlformats.org/officeDocument/2006/relationships/hyperlink" Target="https://drive.google.com/open?id=1vp-VhyF9_lOu_BipGwL8kv8RElWP5Ldg" TargetMode="External"/><Relationship Id="rId180" Type="http://schemas.openxmlformats.org/officeDocument/2006/relationships/hyperlink" Target="https://drive.google.com/open?id=1IdFg3oFXpI51zpx4ev0omaFH-WT6UkN8" TargetMode="External"/><Relationship Id="rId26" Type="http://schemas.openxmlformats.org/officeDocument/2006/relationships/hyperlink" Target="https://drive.google.com/open?id=1LiLPcnU20ZPHIZu67c4O0N0MFmbdY5Nv" TargetMode="External"/><Relationship Id="rId47" Type="http://schemas.openxmlformats.org/officeDocument/2006/relationships/hyperlink" Target="https://drive.google.com/open?id=1h1sbL2ykWihp_ChEoDooSPetXYMDUFtY" TargetMode="External"/><Relationship Id="rId68" Type="http://schemas.openxmlformats.org/officeDocument/2006/relationships/hyperlink" Target="https://drive.google.com/open?id=13IBxviDtL_tJdXB9GTiOzJhpZwKEuiil" TargetMode="External"/><Relationship Id="rId89" Type="http://schemas.openxmlformats.org/officeDocument/2006/relationships/hyperlink" Target="https://drive.google.com/open?id=1IK-yqCYG8DEwo29OcQBXfczleT74XA83" TargetMode="External"/><Relationship Id="rId112" Type="http://schemas.openxmlformats.org/officeDocument/2006/relationships/hyperlink" Target="https://drive.google.com/open?id=1Q1Y3J_Hcd1akzMKmC2w9uEBqSxVfei6C" TargetMode="External"/><Relationship Id="rId133" Type="http://schemas.openxmlformats.org/officeDocument/2006/relationships/hyperlink" Target="https://drive.google.com/open?id=1VljYfS-75fRh314Vik441dXDY7a8GhNP" TargetMode="External"/><Relationship Id="rId154" Type="http://schemas.openxmlformats.org/officeDocument/2006/relationships/hyperlink" Target="https://drive.google.com/open?id=1YK7azeC1w3FX9_fz6mud1dE_THQuTOVI" TargetMode="External"/><Relationship Id="rId175" Type="http://schemas.openxmlformats.org/officeDocument/2006/relationships/hyperlink" Target="https://drive.google.com/open?id=1VPJAIka587606_aRtvrNxqnNzA-x17t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r8S8GVhC-VTgmOZ6fkaJb9jlnE79GPv" TargetMode="External"/><Relationship Id="rId2" Type="http://schemas.openxmlformats.org/officeDocument/2006/relationships/hyperlink" Target="https://drive.google.com/open?id=1AfKP-puuQW0RRyJORcSAOizTPpC8vnMa" TargetMode="External"/><Relationship Id="rId1" Type="http://schemas.openxmlformats.org/officeDocument/2006/relationships/hyperlink" Target="https://drive.google.com/open?id=1kN9qptCiG-8gVRdGqb9P3o96r6mxJBI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drive.google.com/open?id=18FCMgE7rFkOSCoXt-zmphzJ2osHWAFL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-hCo4L90Sqb7aPulbtzoBbkEPprwwb0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drive.google.com/open?id=1V4mDAdc246CilIUtM0cckKUUejof3DF4" TargetMode="External"/><Relationship Id="rId1" Type="http://schemas.openxmlformats.org/officeDocument/2006/relationships/hyperlink" Target="https://drive.google.com/open?id=1c_A23545FKi4QQqfPmWVctPR67u3sCak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open?id=1GYGJ2pz0pqK-TH4zXPo49HxQ39-6hJ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topLeftCell="A85" workbookViewId="0">
      <selection activeCell="C2" sqref="C2"/>
    </sheetView>
  </sheetViews>
  <sheetFormatPr baseColWidth="10" defaultColWidth="9.140625" defaultRowHeight="12.75"/>
  <cols>
    <col min="1" max="1" width="17.28515625" bestFit="1" customWidth="1"/>
    <col min="2" max="2" width="11" bestFit="1" customWidth="1"/>
    <col min="3" max="4" width="9.7109375" bestFit="1" customWidth="1"/>
    <col min="9" max="9" width="10.5703125" bestFit="1" customWidth="1"/>
    <col min="11" max="11" width="10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s="11" customFormat="1">
      <c r="A2" s="14">
        <v>44463.017746597223</v>
      </c>
      <c r="B2" s="11">
        <v>4118179</v>
      </c>
      <c r="C2" s="11">
        <v>2005</v>
      </c>
      <c r="D2" s="11">
        <v>2009</v>
      </c>
      <c r="E2" s="11" t="s">
        <v>19</v>
      </c>
      <c r="F2" s="11" t="s">
        <v>790</v>
      </c>
      <c r="G2" s="11" t="s">
        <v>791</v>
      </c>
      <c r="H2" s="11" t="s">
        <v>792</v>
      </c>
      <c r="I2" s="12">
        <v>31712</v>
      </c>
      <c r="J2" s="11" t="s">
        <v>130</v>
      </c>
      <c r="K2" s="13" t="s">
        <v>793</v>
      </c>
      <c r="L2" s="11" t="s">
        <v>794</v>
      </c>
      <c r="M2" s="11" t="s">
        <v>37</v>
      </c>
      <c r="N2" s="11" t="s">
        <v>795</v>
      </c>
      <c r="O2" s="11" t="s">
        <v>796</v>
      </c>
      <c r="P2" s="11" t="s">
        <v>797</v>
      </c>
      <c r="S2" s="11" t="s">
        <v>18</v>
      </c>
    </row>
    <row r="3" spans="1:19" s="11" customFormat="1">
      <c r="A3" s="14">
        <v>44461.691293865741</v>
      </c>
      <c r="B3" s="11">
        <v>4106570</v>
      </c>
      <c r="C3" s="11">
        <v>2006</v>
      </c>
      <c r="D3" s="11">
        <v>2010</v>
      </c>
      <c r="E3" s="11" t="s">
        <v>19</v>
      </c>
      <c r="F3" s="11" t="s">
        <v>45</v>
      </c>
      <c r="G3" s="11" t="s">
        <v>320</v>
      </c>
      <c r="H3" s="11" t="s">
        <v>646</v>
      </c>
      <c r="I3" s="12">
        <v>32046</v>
      </c>
      <c r="J3" s="11" t="s">
        <v>28</v>
      </c>
      <c r="K3" s="13" t="s">
        <v>647</v>
      </c>
      <c r="L3" s="11" t="s">
        <v>648</v>
      </c>
      <c r="M3" s="11" t="s">
        <v>37</v>
      </c>
      <c r="N3" s="11" t="s">
        <v>649</v>
      </c>
      <c r="O3" s="11" t="s">
        <v>650</v>
      </c>
      <c r="P3" s="11" t="s">
        <v>651</v>
      </c>
      <c r="Q3" s="15" t="s">
        <v>652</v>
      </c>
      <c r="R3" s="15" t="s">
        <v>653</v>
      </c>
      <c r="S3" s="11" t="s">
        <v>18</v>
      </c>
    </row>
    <row r="4" spans="1:19" s="11" customFormat="1">
      <c r="A4" s="14">
        <v>44462.614239155097</v>
      </c>
      <c r="B4" s="11">
        <v>4118179</v>
      </c>
      <c r="C4" s="11">
        <v>2002</v>
      </c>
      <c r="D4" s="11">
        <v>2009</v>
      </c>
      <c r="E4" s="11" t="s">
        <v>19</v>
      </c>
      <c r="F4" s="11" t="s">
        <v>60</v>
      </c>
      <c r="G4" s="11" t="s">
        <v>717</v>
      </c>
      <c r="H4" s="11" t="s">
        <v>718</v>
      </c>
      <c r="I4" s="12">
        <v>31712</v>
      </c>
      <c r="J4" s="11" t="s">
        <v>60</v>
      </c>
      <c r="K4" s="13" t="s">
        <v>719</v>
      </c>
      <c r="L4" s="11" t="s">
        <v>720</v>
      </c>
      <c r="M4" s="11" t="s">
        <v>37</v>
      </c>
      <c r="N4" s="11" t="s">
        <v>721</v>
      </c>
      <c r="O4" s="11" t="s">
        <v>722</v>
      </c>
      <c r="P4" s="11" t="s">
        <v>723</v>
      </c>
      <c r="Q4" s="15" t="s">
        <v>724</v>
      </c>
      <c r="R4" s="15" t="s">
        <v>725</v>
      </c>
      <c r="S4" s="11" t="s">
        <v>18</v>
      </c>
    </row>
    <row r="5" spans="1:19" s="11" customFormat="1">
      <c r="A5" s="14">
        <v>44461.791428888886</v>
      </c>
      <c r="B5" s="13" t="s">
        <v>666</v>
      </c>
      <c r="C5" s="11">
        <v>2002</v>
      </c>
      <c r="D5" s="11">
        <v>2006</v>
      </c>
      <c r="E5" s="11" t="s">
        <v>19</v>
      </c>
      <c r="F5" s="11" t="s">
        <v>27</v>
      </c>
      <c r="G5" s="11" t="s">
        <v>237</v>
      </c>
      <c r="H5" s="11" t="s">
        <v>82</v>
      </c>
      <c r="I5" s="12">
        <v>30144</v>
      </c>
      <c r="J5" s="11" t="s">
        <v>28</v>
      </c>
      <c r="K5" s="13" t="s">
        <v>667</v>
      </c>
      <c r="L5" s="11" t="s">
        <v>668</v>
      </c>
      <c r="M5" s="11" t="s">
        <v>37</v>
      </c>
      <c r="N5" s="11" t="s">
        <v>97</v>
      </c>
      <c r="O5" s="11" t="s">
        <v>76</v>
      </c>
      <c r="P5" s="11" t="s">
        <v>49</v>
      </c>
      <c r="Q5" s="15" t="s">
        <v>669</v>
      </c>
      <c r="R5" s="15" t="s">
        <v>670</v>
      </c>
      <c r="S5" s="11" t="s">
        <v>18</v>
      </c>
    </row>
    <row r="6" spans="1:19" s="6" customFormat="1">
      <c r="A6" s="5">
        <v>44456.138073668983</v>
      </c>
      <c r="B6" s="6">
        <v>5005659</v>
      </c>
      <c r="C6" s="6">
        <v>2007</v>
      </c>
      <c r="D6" s="6">
        <v>2010</v>
      </c>
      <c r="E6" s="6" t="s">
        <v>21</v>
      </c>
      <c r="F6" s="6" t="s">
        <v>118</v>
      </c>
      <c r="G6" s="6" t="s">
        <v>242</v>
      </c>
      <c r="H6" s="6" t="s">
        <v>72</v>
      </c>
      <c r="I6" s="7">
        <v>32206</v>
      </c>
      <c r="J6" s="6" t="s">
        <v>20</v>
      </c>
      <c r="K6" s="8" t="s">
        <v>243</v>
      </c>
      <c r="L6" s="6" t="s">
        <v>244</v>
      </c>
      <c r="M6" s="6" t="s">
        <v>37</v>
      </c>
      <c r="N6" s="6" t="s">
        <v>97</v>
      </c>
      <c r="Q6" s="9" t="s">
        <v>245</v>
      </c>
      <c r="R6" s="9" t="s">
        <v>246</v>
      </c>
      <c r="S6" s="6" t="s">
        <v>18</v>
      </c>
    </row>
    <row r="7" spans="1:19" s="11" customFormat="1">
      <c r="A7" s="14">
        <v>44460.655984722223</v>
      </c>
      <c r="B7" s="11">
        <v>4070284</v>
      </c>
      <c r="C7" s="11">
        <v>2007</v>
      </c>
      <c r="D7" s="11">
        <v>2011</v>
      </c>
      <c r="E7" s="11" t="s">
        <v>19</v>
      </c>
      <c r="F7" s="11" t="s">
        <v>19</v>
      </c>
      <c r="G7" s="11" t="s">
        <v>393</v>
      </c>
      <c r="H7" s="11" t="s">
        <v>142</v>
      </c>
      <c r="I7" s="12">
        <v>27381</v>
      </c>
      <c r="J7" s="11" t="s">
        <v>563</v>
      </c>
      <c r="K7" s="13" t="s">
        <v>564</v>
      </c>
      <c r="L7" s="11" t="s">
        <v>565</v>
      </c>
      <c r="M7" s="11" t="s">
        <v>37</v>
      </c>
      <c r="N7" s="11" t="s">
        <v>97</v>
      </c>
      <c r="O7" s="11" t="s">
        <v>98</v>
      </c>
      <c r="P7" s="11" t="s">
        <v>76</v>
      </c>
      <c r="Q7" s="15" t="s">
        <v>566</v>
      </c>
      <c r="R7" s="15" t="s">
        <v>567</v>
      </c>
      <c r="S7" s="11" t="s">
        <v>18</v>
      </c>
    </row>
    <row r="8" spans="1:19" s="11" customFormat="1">
      <c r="A8" s="14">
        <v>44460.791171840276</v>
      </c>
      <c r="B8" s="11">
        <v>4062223</v>
      </c>
      <c r="C8" s="11">
        <v>2007</v>
      </c>
      <c r="D8" s="11">
        <v>2011</v>
      </c>
      <c r="E8" s="11" t="s">
        <v>19</v>
      </c>
      <c r="F8" s="11" t="s">
        <v>45</v>
      </c>
      <c r="G8" s="11" t="s">
        <v>40</v>
      </c>
      <c r="H8" s="11" t="s">
        <v>160</v>
      </c>
      <c r="I8" s="12">
        <v>31214</v>
      </c>
      <c r="J8" s="11" t="s">
        <v>28</v>
      </c>
      <c r="K8" s="13" t="s">
        <v>574</v>
      </c>
      <c r="L8" s="11" t="s">
        <v>575</v>
      </c>
      <c r="M8" s="11" t="s">
        <v>37</v>
      </c>
      <c r="N8" s="11" t="s">
        <v>97</v>
      </c>
      <c r="O8" s="11" t="s">
        <v>67</v>
      </c>
      <c r="P8" s="11" t="s">
        <v>576</v>
      </c>
      <c r="Q8" s="15" t="s">
        <v>577</v>
      </c>
      <c r="R8" s="16" t="s">
        <v>578</v>
      </c>
      <c r="S8" s="11" t="s">
        <v>18</v>
      </c>
    </row>
    <row r="9" spans="1:19" s="11" customFormat="1">
      <c r="A9" s="14">
        <v>44462.794810358799</v>
      </c>
      <c r="B9" s="11">
        <v>4069968</v>
      </c>
      <c r="C9" s="11">
        <v>2007</v>
      </c>
      <c r="D9" s="11">
        <v>2012</v>
      </c>
      <c r="E9" s="11" t="s">
        <v>19</v>
      </c>
      <c r="F9" s="11" t="s">
        <v>27</v>
      </c>
      <c r="G9" s="11" t="s">
        <v>753</v>
      </c>
      <c r="H9" s="11" t="s">
        <v>208</v>
      </c>
      <c r="I9" s="12">
        <v>24050</v>
      </c>
      <c r="J9" s="11" t="s">
        <v>28</v>
      </c>
      <c r="K9" s="13" t="s">
        <v>754</v>
      </c>
      <c r="L9" s="11" t="s">
        <v>755</v>
      </c>
      <c r="M9" s="11" t="s">
        <v>37</v>
      </c>
      <c r="N9" s="11" t="s">
        <v>97</v>
      </c>
      <c r="O9" s="11" t="s">
        <v>76</v>
      </c>
      <c r="P9" s="11" t="s">
        <v>98</v>
      </c>
      <c r="Q9" s="15" t="s">
        <v>756</v>
      </c>
      <c r="R9" s="15" t="s">
        <v>757</v>
      </c>
      <c r="S9" s="11" t="s">
        <v>18</v>
      </c>
    </row>
    <row r="10" spans="1:19" s="11" customFormat="1">
      <c r="A10" s="14">
        <v>44455.937490752316</v>
      </c>
      <c r="B10" s="11">
        <v>35116934</v>
      </c>
      <c r="C10" s="11">
        <v>2016</v>
      </c>
      <c r="D10" s="11">
        <v>2021</v>
      </c>
      <c r="E10" s="11" t="s">
        <v>21</v>
      </c>
      <c r="F10" s="11" t="s">
        <v>214</v>
      </c>
      <c r="G10" s="11" t="s">
        <v>215</v>
      </c>
      <c r="H10" s="11" t="s">
        <v>216</v>
      </c>
      <c r="I10" s="12">
        <v>35848</v>
      </c>
      <c r="J10" s="11" t="s">
        <v>217</v>
      </c>
      <c r="K10" s="13" t="s">
        <v>218</v>
      </c>
      <c r="L10" s="11" t="s">
        <v>219</v>
      </c>
      <c r="M10" s="11" t="s">
        <v>37</v>
      </c>
      <c r="N10" s="11" t="s">
        <v>97</v>
      </c>
      <c r="O10" s="11" t="s">
        <v>76</v>
      </c>
      <c r="P10" s="11" t="s">
        <v>49</v>
      </c>
      <c r="Q10" s="15" t="s">
        <v>220</v>
      </c>
      <c r="R10" s="15" t="s">
        <v>221</v>
      </c>
      <c r="S10" s="11" t="s">
        <v>18</v>
      </c>
    </row>
    <row r="11" spans="1:19" s="11" customFormat="1">
      <c r="A11" s="14">
        <v>44460.515590636569</v>
      </c>
      <c r="B11" s="13" t="s">
        <v>484</v>
      </c>
      <c r="C11" s="11">
        <v>2001</v>
      </c>
      <c r="D11" s="11">
        <v>2005</v>
      </c>
      <c r="E11" s="11" t="s">
        <v>19</v>
      </c>
      <c r="F11" s="11" t="s">
        <v>84</v>
      </c>
      <c r="G11" s="11" t="s">
        <v>34</v>
      </c>
      <c r="H11" s="11" t="s">
        <v>200</v>
      </c>
      <c r="I11" s="12">
        <v>28382</v>
      </c>
      <c r="J11" s="11" t="s">
        <v>28</v>
      </c>
      <c r="K11" s="13" t="s">
        <v>485</v>
      </c>
      <c r="L11" s="11" t="s">
        <v>486</v>
      </c>
      <c r="M11" s="11" t="s">
        <v>37</v>
      </c>
      <c r="N11" s="11" t="s">
        <v>240</v>
      </c>
      <c r="O11" s="11" t="s">
        <v>307</v>
      </c>
      <c r="P11" s="11" t="s">
        <v>487</v>
      </c>
      <c r="Q11" s="15" t="s">
        <v>488</v>
      </c>
      <c r="R11" s="15" t="s">
        <v>489</v>
      </c>
      <c r="S11" s="11" t="s">
        <v>18</v>
      </c>
    </row>
    <row r="12" spans="1:19" s="6" customFormat="1">
      <c r="A12" s="5">
        <v>44460.879938171296</v>
      </c>
      <c r="B12" s="6">
        <v>34058641</v>
      </c>
      <c r="C12" s="6">
        <v>2018</v>
      </c>
      <c r="D12" s="6">
        <v>2021</v>
      </c>
      <c r="E12" s="6" t="s">
        <v>21</v>
      </c>
      <c r="F12" s="6" t="s">
        <v>583</v>
      </c>
      <c r="G12" s="6" t="s">
        <v>365</v>
      </c>
      <c r="H12" s="6" t="s">
        <v>584</v>
      </c>
      <c r="I12" s="7">
        <v>36663</v>
      </c>
      <c r="J12" s="6" t="s">
        <v>26</v>
      </c>
      <c r="K12" s="8" t="s">
        <v>585</v>
      </c>
      <c r="L12" s="6" t="s">
        <v>586</v>
      </c>
      <c r="M12" s="6" t="s">
        <v>37</v>
      </c>
      <c r="N12" s="6" t="s">
        <v>240</v>
      </c>
      <c r="O12" s="6" t="s">
        <v>239</v>
      </c>
      <c r="P12" s="6" t="s">
        <v>487</v>
      </c>
      <c r="Q12" s="20" t="s">
        <v>587</v>
      </c>
      <c r="R12" s="20" t="s">
        <v>588</v>
      </c>
      <c r="S12" s="6" t="s">
        <v>18</v>
      </c>
    </row>
    <row r="13" spans="1:19">
      <c r="A13" s="2">
        <v>44456.551230127312</v>
      </c>
      <c r="B13" s="17">
        <v>4068193</v>
      </c>
      <c r="C13" s="17">
        <v>2007</v>
      </c>
      <c r="D13" s="17">
        <v>2012</v>
      </c>
      <c r="E13" s="17" t="s">
        <v>19</v>
      </c>
      <c r="F13" s="17" t="s">
        <v>71</v>
      </c>
      <c r="G13" s="17" t="s">
        <v>270</v>
      </c>
      <c r="H13" s="17" t="s">
        <v>101</v>
      </c>
      <c r="I13" s="18">
        <v>32580</v>
      </c>
      <c r="J13" s="17" t="s">
        <v>131</v>
      </c>
      <c r="K13" s="19" t="s">
        <v>271</v>
      </c>
      <c r="L13" s="17" t="s">
        <v>272</v>
      </c>
      <c r="M13" s="17" t="s">
        <v>37</v>
      </c>
      <c r="N13" s="17" t="s">
        <v>273</v>
      </c>
      <c r="O13" s="17" t="s">
        <v>274</v>
      </c>
      <c r="P13" s="17" t="s">
        <v>98</v>
      </c>
      <c r="Q13" s="4" t="s">
        <v>275</v>
      </c>
      <c r="R13" s="10" t="s">
        <v>276</v>
      </c>
      <c r="S13" s="3" t="s">
        <v>18</v>
      </c>
    </row>
    <row r="14" spans="1:19" s="11" customFormat="1">
      <c r="A14" s="14">
        <v>44461.021795578708</v>
      </c>
      <c r="B14" s="13" t="s">
        <v>593</v>
      </c>
      <c r="C14" s="11">
        <v>1999</v>
      </c>
      <c r="D14" s="11">
        <v>2003</v>
      </c>
      <c r="E14" s="11" t="s">
        <v>21</v>
      </c>
      <c r="F14" s="11" t="s">
        <v>91</v>
      </c>
      <c r="G14" s="11" t="s">
        <v>594</v>
      </c>
      <c r="H14" s="11" t="s">
        <v>92</v>
      </c>
      <c r="I14" s="12">
        <v>28370</v>
      </c>
      <c r="J14" s="11" t="s">
        <v>121</v>
      </c>
      <c r="K14" s="13" t="s">
        <v>595</v>
      </c>
      <c r="L14" s="11" t="s">
        <v>596</v>
      </c>
      <c r="M14" s="11" t="s">
        <v>37</v>
      </c>
      <c r="N14" s="11" t="s">
        <v>192</v>
      </c>
      <c r="O14" s="11" t="s">
        <v>288</v>
      </c>
      <c r="P14" s="11" t="s">
        <v>597</v>
      </c>
      <c r="Q14" s="15" t="s">
        <v>598</v>
      </c>
      <c r="R14" s="15" t="s">
        <v>599</v>
      </c>
      <c r="S14" s="11" t="s">
        <v>18</v>
      </c>
    </row>
    <row r="15" spans="1:19" s="11" customFormat="1">
      <c r="A15" s="14">
        <v>44457.79772239583</v>
      </c>
      <c r="B15" s="11">
        <v>4071410</v>
      </c>
      <c r="C15" s="11">
        <v>2007</v>
      </c>
      <c r="D15" s="11">
        <v>2013</v>
      </c>
      <c r="E15" s="11" t="s">
        <v>21</v>
      </c>
      <c r="F15" s="11" t="s">
        <v>187</v>
      </c>
      <c r="G15" s="11" t="s">
        <v>188</v>
      </c>
      <c r="H15" s="11" t="s">
        <v>189</v>
      </c>
      <c r="I15" s="12">
        <v>29189</v>
      </c>
      <c r="J15" s="11" t="s">
        <v>130</v>
      </c>
      <c r="K15" s="13" t="s">
        <v>190</v>
      </c>
      <c r="L15" s="11" t="s">
        <v>191</v>
      </c>
      <c r="M15" s="11" t="s">
        <v>37</v>
      </c>
      <c r="N15" s="11" t="s">
        <v>192</v>
      </c>
      <c r="O15" s="11" t="s">
        <v>67</v>
      </c>
      <c r="P15" s="11" t="s">
        <v>193</v>
      </c>
      <c r="Q15" s="15" t="s">
        <v>194</v>
      </c>
      <c r="R15" s="15" t="s">
        <v>195</v>
      </c>
      <c r="S15" s="11" t="s">
        <v>18</v>
      </c>
    </row>
    <row r="16" spans="1:19">
      <c r="A16" s="5">
        <v>44458.720766631945</v>
      </c>
      <c r="B16" s="6">
        <v>34025465</v>
      </c>
      <c r="C16" s="6">
        <v>2018</v>
      </c>
      <c r="D16" s="6">
        <v>2021</v>
      </c>
      <c r="E16" s="6" t="s">
        <v>21</v>
      </c>
      <c r="F16" s="6" t="s">
        <v>143</v>
      </c>
      <c r="G16" s="6" t="s">
        <v>318</v>
      </c>
      <c r="H16" s="6" t="s">
        <v>116</v>
      </c>
      <c r="I16" s="7">
        <v>34676</v>
      </c>
      <c r="J16" s="6" t="s">
        <v>395</v>
      </c>
      <c r="K16" s="8" t="s">
        <v>396</v>
      </c>
      <c r="L16" s="6" t="s">
        <v>397</v>
      </c>
      <c r="M16" s="6" t="s">
        <v>37</v>
      </c>
      <c r="N16" s="6" t="s">
        <v>192</v>
      </c>
      <c r="O16" s="6" t="s">
        <v>67</v>
      </c>
      <c r="P16" s="6"/>
      <c r="Q16" s="10" t="s">
        <v>398</v>
      </c>
      <c r="R16" s="4" t="s">
        <v>399</v>
      </c>
      <c r="S16" s="3" t="s">
        <v>18</v>
      </c>
    </row>
    <row r="17" spans="1:19" s="11" customFormat="1">
      <c r="A17" s="14">
        <v>44455.994269884264</v>
      </c>
      <c r="B17" s="11">
        <v>4433670</v>
      </c>
      <c r="C17" s="11">
        <v>1998</v>
      </c>
      <c r="D17" s="11">
        <v>2003</v>
      </c>
      <c r="E17" s="11" t="s">
        <v>21</v>
      </c>
      <c r="F17" s="11" t="s">
        <v>106</v>
      </c>
      <c r="G17" s="11" t="s">
        <v>227</v>
      </c>
      <c r="H17" s="11" t="s">
        <v>228</v>
      </c>
      <c r="I17" s="12">
        <v>29323</v>
      </c>
      <c r="J17" s="11" t="s">
        <v>129</v>
      </c>
      <c r="K17" s="13" t="s">
        <v>229</v>
      </c>
      <c r="L17" s="11" t="s">
        <v>230</v>
      </c>
      <c r="M17" s="11" t="s">
        <v>37</v>
      </c>
      <c r="N17" s="11" t="s">
        <v>231</v>
      </c>
      <c r="O17" s="11" t="s">
        <v>232</v>
      </c>
      <c r="P17" s="11" t="s">
        <v>233</v>
      </c>
      <c r="Q17" s="15" t="s">
        <v>234</v>
      </c>
      <c r="R17" s="15" t="s">
        <v>235</v>
      </c>
      <c r="S17" s="11" t="s">
        <v>18</v>
      </c>
    </row>
    <row r="18" spans="1:19" s="11" customFormat="1">
      <c r="A18" s="14">
        <v>44462.432464062498</v>
      </c>
      <c r="B18" s="11">
        <v>34264962</v>
      </c>
      <c r="C18" s="11">
        <v>1996</v>
      </c>
      <c r="D18" s="11">
        <v>2000</v>
      </c>
      <c r="E18" s="11" t="s">
        <v>21</v>
      </c>
      <c r="F18" s="11" t="s">
        <v>81</v>
      </c>
      <c r="G18" s="11" t="s">
        <v>685</v>
      </c>
      <c r="H18" s="11" t="s">
        <v>268</v>
      </c>
      <c r="I18" s="12">
        <v>28233</v>
      </c>
      <c r="J18" s="11" t="s">
        <v>28</v>
      </c>
      <c r="K18" s="13" t="s">
        <v>448</v>
      </c>
      <c r="L18" s="11" t="s">
        <v>449</v>
      </c>
      <c r="M18" s="11" t="s">
        <v>37</v>
      </c>
      <c r="N18" s="11" t="s">
        <v>310</v>
      </c>
      <c r="O18" s="11" t="s">
        <v>76</v>
      </c>
      <c r="P18" s="11" t="s">
        <v>347</v>
      </c>
      <c r="Q18" s="15" t="s">
        <v>686</v>
      </c>
      <c r="R18" s="15" t="s">
        <v>687</v>
      </c>
      <c r="S18" s="11" t="s">
        <v>18</v>
      </c>
    </row>
    <row r="19" spans="1:19" s="6" customFormat="1">
      <c r="A19" s="5">
        <v>44459.450079629634</v>
      </c>
      <c r="B19" s="6">
        <v>34414297</v>
      </c>
      <c r="C19" s="6">
        <v>1998</v>
      </c>
      <c r="D19" s="6">
        <v>2002</v>
      </c>
      <c r="E19" s="6" t="s">
        <v>21</v>
      </c>
      <c r="F19" s="6" t="s">
        <v>47</v>
      </c>
      <c r="G19" s="6" t="s">
        <v>447</v>
      </c>
      <c r="H19" s="6" t="s">
        <v>175</v>
      </c>
      <c r="I19" s="7">
        <v>28889</v>
      </c>
      <c r="J19" s="6" t="s">
        <v>28</v>
      </c>
      <c r="K19" s="8" t="s">
        <v>448</v>
      </c>
      <c r="L19" s="6" t="s">
        <v>449</v>
      </c>
      <c r="M19" s="6" t="s">
        <v>37</v>
      </c>
      <c r="N19" s="6" t="s">
        <v>310</v>
      </c>
      <c r="O19" s="6" t="s">
        <v>347</v>
      </c>
      <c r="P19" s="6" t="s">
        <v>76</v>
      </c>
      <c r="Q19" s="9" t="s">
        <v>450</v>
      </c>
      <c r="R19" s="9" t="s">
        <v>451</v>
      </c>
      <c r="S19" s="6" t="s">
        <v>18</v>
      </c>
    </row>
    <row r="20" spans="1:19" s="11" customFormat="1">
      <c r="A20" s="14">
        <v>44458.492373090281</v>
      </c>
      <c r="B20" s="11">
        <v>4114822</v>
      </c>
      <c r="C20" s="11">
        <v>2004</v>
      </c>
      <c r="D20" s="11">
        <v>2011</v>
      </c>
      <c r="E20" s="11" t="s">
        <v>19</v>
      </c>
      <c r="F20" s="11" t="s">
        <v>27</v>
      </c>
      <c r="G20" s="11" t="s">
        <v>241</v>
      </c>
      <c r="H20" s="11" t="s">
        <v>222</v>
      </c>
      <c r="I20" s="12">
        <v>29220</v>
      </c>
      <c r="J20" s="11" t="s">
        <v>366</v>
      </c>
      <c r="K20" s="13" t="s">
        <v>367</v>
      </c>
      <c r="L20" s="11" t="s">
        <v>368</v>
      </c>
      <c r="M20" s="11" t="s">
        <v>37</v>
      </c>
      <c r="N20" s="11" t="s">
        <v>310</v>
      </c>
      <c r="O20" s="11" t="s">
        <v>347</v>
      </c>
      <c r="P20" s="11" t="s">
        <v>369</v>
      </c>
      <c r="Q20" s="15" t="s">
        <v>370</v>
      </c>
      <c r="R20" s="15" t="s">
        <v>371</v>
      </c>
      <c r="S20" s="11" t="s">
        <v>18</v>
      </c>
    </row>
    <row r="21" spans="1:19" s="11" customFormat="1">
      <c r="A21" s="14">
        <v>44462.739748437496</v>
      </c>
      <c r="B21" s="11">
        <v>4049758</v>
      </c>
      <c r="C21" s="11">
        <v>2008</v>
      </c>
      <c r="D21" s="11">
        <v>2012</v>
      </c>
      <c r="E21" s="11" t="s">
        <v>19</v>
      </c>
      <c r="F21" s="11" t="s">
        <v>84</v>
      </c>
      <c r="G21" s="11" t="s">
        <v>237</v>
      </c>
      <c r="H21" s="11" t="s">
        <v>226</v>
      </c>
      <c r="I21" s="12">
        <v>32658</v>
      </c>
      <c r="J21" s="11" t="s">
        <v>28</v>
      </c>
      <c r="K21" s="13" t="s">
        <v>742</v>
      </c>
      <c r="L21" s="11" t="s">
        <v>743</v>
      </c>
      <c r="M21" s="11" t="s">
        <v>37</v>
      </c>
      <c r="N21" s="11" t="s">
        <v>310</v>
      </c>
      <c r="O21" s="11" t="s">
        <v>744</v>
      </c>
      <c r="P21" s="11" t="s">
        <v>745</v>
      </c>
      <c r="Q21" s="15" t="s">
        <v>746</v>
      </c>
      <c r="R21" s="15" t="s">
        <v>747</v>
      </c>
      <c r="S21" s="11" t="s">
        <v>18</v>
      </c>
    </row>
    <row r="22" spans="1:19">
      <c r="A22" s="21">
        <v>44462.60439069444</v>
      </c>
      <c r="B22" s="19" t="s">
        <v>706</v>
      </c>
      <c r="C22" s="17">
        <v>2010</v>
      </c>
      <c r="D22" s="17">
        <v>2018</v>
      </c>
      <c r="E22" s="17" t="s">
        <v>19</v>
      </c>
      <c r="F22" s="17" t="s">
        <v>707</v>
      </c>
      <c r="G22" s="17" t="s">
        <v>708</v>
      </c>
      <c r="H22" s="17" t="s">
        <v>336</v>
      </c>
      <c r="I22" s="18">
        <v>32259</v>
      </c>
      <c r="J22" s="17" t="s">
        <v>46</v>
      </c>
      <c r="K22" s="19" t="s">
        <v>709</v>
      </c>
      <c r="L22" s="17" t="s">
        <v>710</v>
      </c>
      <c r="M22" s="17" t="s">
        <v>37</v>
      </c>
      <c r="N22" s="17" t="s">
        <v>310</v>
      </c>
      <c r="O22" s="17" t="s">
        <v>347</v>
      </c>
      <c r="P22" s="17" t="s">
        <v>364</v>
      </c>
      <c r="Q22" s="17"/>
      <c r="R22" s="17"/>
      <c r="S22" s="17" t="s">
        <v>18</v>
      </c>
    </row>
    <row r="23" spans="1:19" s="11" customFormat="1">
      <c r="A23" s="14">
        <v>44462.575874490736</v>
      </c>
      <c r="B23" s="11">
        <v>34066896</v>
      </c>
      <c r="C23" s="11">
        <v>2015</v>
      </c>
      <c r="D23" s="11">
        <v>2019</v>
      </c>
      <c r="E23" s="11" t="s">
        <v>19</v>
      </c>
      <c r="F23" s="11" t="s">
        <v>73</v>
      </c>
      <c r="G23" s="11" t="s">
        <v>555</v>
      </c>
      <c r="H23" s="11" t="s">
        <v>250</v>
      </c>
      <c r="I23" s="12">
        <v>34879</v>
      </c>
      <c r="J23" s="11" t="s">
        <v>28</v>
      </c>
      <c r="K23" s="13" t="s">
        <v>692</v>
      </c>
      <c r="L23" s="11" t="s">
        <v>693</v>
      </c>
      <c r="M23" s="11" t="s">
        <v>37</v>
      </c>
      <c r="N23" s="11" t="s">
        <v>310</v>
      </c>
      <c r="O23" s="11" t="s">
        <v>76</v>
      </c>
      <c r="P23" s="11" t="s">
        <v>48</v>
      </c>
      <c r="Q23" s="15" t="s">
        <v>694</v>
      </c>
      <c r="R23" s="15" t="s">
        <v>695</v>
      </c>
      <c r="S23" s="11" t="s">
        <v>18</v>
      </c>
    </row>
    <row r="24" spans="1:19" s="17" customFormat="1">
      <c r="A24" s="21">
        <v>44458.788921296291</v>
      </c>
      <c r="B24" s="17">
        <v>36055416</v>
      </c>
      <c r="C24" s="17">
        <v>2018</v>
      </c>
      <c r="D24" s="17">
        <v>2021</v>
      </c>
      <c r="E24" s="17" t="s">
        <v>21</v>
      </c>
      <c r="F24" s="17" t="s">
        <v>406</v>
      </c>
      <c r="G24" s="17" t="s">
        <v>407</v>
      </c>
      <c r="H24" s="17" t="s">
        <v>408</v>
      </c>
      <c r="I24" s="18">
        <v>36793</v>
      </c>
      <c r="J24" s="17" t="s">
        <v>85</v>
      </c>
      <c r="K24" s="19" t="s">
        <v>409</v>
      </c>
      <c r="L24" s="17" t="s">
        <v>410</v>
      </c>
      <c r="M24" s="17" t="s">
        <v>37</v>
      </c>
      <c r="N24" s="17" t="s">
        <v>310</v>
      </c>
      <c r="O24" s="17" t="s">
        <v>411</v>
      </c>
      <c r="P24" s="17" t="s">
        <v>412</v>
      </c>
      <c r="Q24" s="22" t="s">
        <v>413</v>
      </c>
      <c r="R24" s="22" t="s">
        <v>414</v>
      </c>
      <c r="S24" s="17" t="s">
        <v>18</v>
      </c>
    </row>
    <row r="25" spans="1:19" s="17" customFormat="1">
      <c r="A25" s="21">
        <v>44459.51726739583</v>
      </c>
      <c r="B25" s="17">
        <v>4105525</v>
      </c>
      <c r="C25" s="17">
        <v>2003</v>
      </c>
      <c r="D25" s="17">
        <v>2007</v>
      </c>
      <c r="E25" s="17" t="s">
        <v>19</v>
      </c>
      <c r="F25" s="17" t="s">
        <v>19</v>
      </c>
      <c r="G25" s="17" t="s">
        <v>458</v>
      </c>
      <c r="H25" s="17" t="s">
        <v>139</v>
      </c>
      <c r="I25" s="18">
        <v>30658</v>
      </c>
      <c r="J25" s="17" t="s">
        <v>459</v>
      </c>
      <c r="K25" s="19" t="s">
        <v>460</v>
      </c>
      <c r="L25" s="17" t="s">
        <v>461</v>
      </c>
      <c r="M25" s="17" t="s">
        <v>37</v>
      </c>
      <c r="N25" s="17" t="s">
        <v>462</v>
      </c>
      <c r="O25" s="17" t="s">
        <v>48</v>
      </c>
      <c r="P25" s="17" t="s">
        <v>66</v>
      </c>
      <c r="Q25" s="22" t="s">
        <v>463</v>
      </c>
      <c r="R25" s="22" t="s">
        <v>464</v>
      </c>
      <c r="S25" s="17" t="s">
        <v>18</v>
      </c>
    </row>
    <row r="26" spans="1:19" s="11" customFormat="1">
      <c r="A26" s="14">
        <v>44461.913625659727</v>
      </c>
      <c r="B26" s="11">
        <v>6000804</v>
      </c>
      <c r="C26" s="11">
        <v>2004</v>
      </c>
      <c r="D26" s="11">
        <v>2009</v>
      </c>
      <c r="E26" s="11" t="s">
        <v>21</v>
      </c>
      <c r="F26" s="11" t="s">
        <v>675</v>
      </c>
      <c r="G26" s="11" t="s">
        <v>128</v>
      </c>
      <c r="H26" s="11" t="s">
        <v>676</v>
      </c>
      <c r="I26" s="12">
        <v>30561</v>
      </c>
      <c r="J26" s="11" t="s">
        <v>89</v>
      </c>
      <c r="K26" s="11">
        <v>770444481</v>
      </c>
      <c r="L26" s="11" t="s">
        <v>677</v>
      </c>
      <c r="M26" s="11" t="s">
        <v>37</v>
      </c>
      <c r="N26" s="11" t="s">
        <v>132</v>
      </c>
      <c r="O26" s="11" t="s">
        <v>66</v>
      </c>
      <c r="P26" s="11" t="s">
        <v>76</v>
      </c>
      <c r="Q26" s="15" t="s">
        <v>678</v>
      </c>
      <c r="R26" s="15" t="s">
        <v>679</v>
      </c>
      <c r="S26" s="11" t="s">
        <v>18</v>
      </c>
    </row>
    <row r="27" spans="1:19" s="6" customFormat="1">
      <c r="A27" s="5">
        <v>44457.870573472217</v>
      </c>
      <c r="B27" s="6">
        <v>34059808</v>
      </c>
      <c r="C27" s="6">
        <v>2014</v>
      </c>
      <c r="D27" s="6">
        <v>2018</v>
      </c>
      <c r="E27" s="6" t="s">
        <v>19</v>
      </c>
      <c r="F27" s="6" t="s">
        <v>28</v>
      </c>
      <c r="G27" s="6" t="s">
        <v>348</v>
      </c>
      <c r="H27" s="6" t="s">
        <v>308</v>
      </c>
      <c r="I27" s="7">
        <v>34366</v>
      </c>
      <c r="J27" s="6" t="s">
        <v>23</v>
      </c>
      <c r="K27" s="8" t="s">
        <v>349</v>
      </c>
      <c r="L27" s="6" t="s">
        <v>350</v>
      </c>
      <c r="M27" s="6" t="s">
        <v>37</v>
      </c>
      <c r="N27" s="6" t="s">
        <v>132</v>
      </c>
      <c r="O27" s="6" t="s">
        <v>49</v>
      </c>
      <c r="P27" s="6" t="s">
        <v>48</v>
      </c>
      <c r="Q27" s="9" t="s">
        <v>351</v>
      </c>
      <c r="R27" s="9" t="s">
        <v>352</v>
      </c>
      <c r="S27" s="6" t="s">
        <v>18</v>
      </c>
    </row>
    <row r="28" spans="1:19" s="11" customFormat="1">
      <c r="A28" s="14">
        <v>44461.12128501157</v>
      </c>
      <c r="B28" s="11">
        <v>4109364</v>
      </c>
      <c r="C28" s="11">
        <v>2005</v>
      </c>
      <c r="D28" s="11">
        <v>2009</v>
      </c>
      <c r="E28" s="11" t="s">
        <v>19</v>
      </c>
      <c r="F28" s="11" t="s">
        <v>490</v>
      </c>
      <c r="G28" s="11" t="s">
        <v>148</v>
      </c>
      <c r="H28" s="11" t="s">
        <v>159</v>
      </c>
      <c r="I28" s="12">
        <v>31623</v>
      </c>
      <c r="J28" s="11" t="s">
        <v>28</v>
      </c>
      <c r="K28" s="13" t="s">
        <v>600</v>
      </c>
      <c r="L28" s="11" t="s">
        <v>601</v>
      </c>
      <c r="M28" s="11" t="s">
        <v>37</v>
      </c>
      <c r="N28" s="11" t="s">
        <v>602</v>
      </c>
      <c r="O28" s="11" t="s">
        <v>556</v>
      </c>
      <c r="P28" s="11" t="s">
        <v>67</v>
      </c>
      <c r="Q28" s="15" t="s">
        <v>603</v>
      </c>
      <c r="R28" s="15" t="s">
        <v>604</v>
      </c>
      <c r="S28" s="11" t="s">
        <v>18</v>
      </c>
    </row>
    <row r="29" spans="1:19" s="11" customFormat="1">
      <c r="A29" s="14">
        <v>44455.933715659718</v>
      </c>
      <c r="B29" s="11">
        <v>8123308</v>
      </c>
      <c r="C29" s="11">
        <v>1981</v>
      </c>
      <c r="D29" s="11">
        <v>1986</v>
      </c>
      <c r="E29" s="11" t="s">
        <v>21</v>
      </c>
      <c r="F29" s="11" t="s">
        <v>120</v>
      </c>
      <c r="G29" s="11" t="s">
        <v>208</v>
      </c>
      <c r="H29" s="11" t="s">
        <v>209</v>
      </c>
      <c r="I29" s="12">
        <v>22304</v>
      </c>
      <c r="J29" s="11" t="s">
        <v>32</v>
      </c>
      <c r="K29" s="13" t="s">
        <v>210</v>
      </c>
      <c r="L29" s="11" t="s">
        <v>211</v>
      </c>
      <c r="M29" s="11" t="s">
        <v>37</v>
      </c>
      <c r="N29" s="11" t="s">
        <v>75</v>
      </c>
      <c r="O29" s="11" t="s">
        <v>48</v>
      </c>
      <c r="P29" s="11" t="s">
        <v>49</v>
      </c>
      <c r="Q29" s="15" t="s">
        <v>212</v>
      </c>
      <c r="R29" s="15" t="s">
        <v>213</v>
      </c>
      <c r="S29" s="11" t="s">
        <v>18</v>
      </c>
    </row>
    <row r="30" spans="1:19" s="6" customFormat="1">
      <c r="A30" s="5">
        <v>44459.519046678237</v>
      </c>
      <c r="B30" s="8" t="s">
        <v>465</v>
      </c>
      <c r="C30" s="6">
        <v>1990</v>
      </c>
      <c r="D30" s="6">
        <v>1997</v>
      </c>
      <c r="E30" s="6" t="s">
        <v>21</v>
      </c>
      <c r="F30" s="6" t="s">
        <v>43</v>
      </c>
      <c r="G30" s="6" t="s">
        <v>289</v>
      </c>
      <c r="H30" s="6" t="s">
        <v>466</v>
      </c>
      <c r="I30" s="7">
        <v>24511</v>
      </c>
      <c r="J30" s="6" t="s">
        <v>41</v>
      </c>
      <c r="K30" s="8" t="s">
        <v>467</v>
      </c>
      <c r="L30" s="6" t="s">
        <v>468</v>
      </c>
      <c r="M30" s="6" t="s">
        <v>37</v>
      </c>
      <c r="N30" s="6" t="s">
        <v>75</v>
      </c>
      <c r="O30" s="6" t="s">
        <v>48</v>
      </c>
      <c r="P30" s="6" t="s">
        <v>49</v>
      </c>
      <c r="Q30" s="9" t="s">
        <v>469</v>
      </c>
      <c r="R30" s="9" t="s">
        <v>470</v>
      </c>
      <c r="S30" s="6" t="s">
        <v>18</v>
      </c>
    </row>
    <row r="31" spans="1:19" s="11" customFormat="1">
      <c r="A31" s="14">
        <v>44459.903868784721</v>
      </c>
      <c r="B31" s="13" t="s">
        <v>372</v>
      </c>
      <c r="C31" s="11">
        <v>1997</v>
      </c>
      <c r="D31" s="11">
        <v>2001</v>
      </c>
      <c r="E31" s="11" t="s">
        <v>21</v>
      </c>
      <c r="F31" s="11" t="s">
        <v>373</v>
      </c>
      <c r="G31" s="11" t="s">
        <v>290</v>
      </c>
      <c r="H31" s="11" t="s">
        <v>374</v>
      </c>
      <c r="I31" s="12">
        <v>28196</v>
      </c>
      <c r="J31" s="11" t="s">
        <v>147</v>
      </c>
      <c r="K31" s="13" t="s">
        <v>375</v>
      </c>
      <c r="L31" s="11" t="s">
        <v>376</v>
      </c>
      <c r="M31" s="11" t="s">
        <v>37</v>
      </c>
      <c r="N31" s="11" t="s">
        <v>75</v>
      </c>
      <c r="O31" s="11" t="s">
        <v>377</v>
      </c>
      <c r="P31" s="11" t="s">
        <v>67</v>
      </c>
      <c r="Q31" s="15" t="s">
        <v>378</v>
      </c>
      <c r="R31" s="15" t="s">
        <v>379</v>
      </c>
      <c r="S31" s="11" t="s">
        <v>18</v>
      </c>
    </row>
    <row r="32" spans="1:19" s="11" customFormat="1">
      <c r="A32" s="14">
        <v>44460.670934097223</v>
      </c>
      <c r="B32" s="13" t="s">
        <v>568</v>
      </c>
      <c r="C32" s="11">
        <v>1997</v>
      </c>
      <c r="D32" s="11">
        <v>2001</v>
      </c>
      <c r="E32" s="11" t="s">
        <v>21</v>
      </c>
      <c r="F32" s="11" t="s">
        <v>43</v>
      </c>
      <c r="G32" s="11" t="s">
        <v>569</v>
      </c>
      <c r="H32" s="11" t="s">
        <v>44</v>
      </c>
      <c r="I32" s="12">
        <v>29020</v>
      </c>
      <c r="J32" s="11" t="s">
        <v>83</v>
      </c>
      <c r="K32" s="13" t="s">
        <v>570</v>
      </c>
      <c r="L32" s="11" t="s">
        <v>571</v>
      </c>
      <c r="M32" s="11" t="s">
        <v>37</v>
      </c>
      <c r="N32" s="11" t="s">
        <v>75</v>
      </c>
      <c r="O32" s="11" t="s">
        <v>48</v>
      </c>
      <c r="P32" s="11" t="s">
        <v>96</v>
      </c>
      <c r="Q32" s="15" t="s">
        <v>572</v>
      </c>
      <c r="R32" s="15" t="s">
        <v>573</v>
      </c>
      <c r="S32" s="11" t="s">
        <v>18</v>
      </c>
    </row>
    <row r="33" spans="1:19" s="11" customFormat="1">
      <c r="A33" s="14">
        <v>44460.431916608795</v>
      </c>
      <c r="B33" s="13" t="s">
        <v>541</v>
      </c>
      <c r="C33" s="11">
        <v>1997</v>
      </c>
      <c r="D33" s="11">
        <v>2002</v>
      </c>
      <c r="E33" s="11" t="s">
        <v>21</v>
      </c>
      <c r="F33" s="11" t="s">
        <v>47</v>
      </c>
      <c r="G33" s="11" t="s">
        <v>542</v>
      </c>
      <c r="H33" s="11" t="s">
        <v>82</v>
      </c>
      <c r="I33" s="12">
        <v>28419</v>
      </c>
      <c r="J33" s="11" t="s">
        <v>99</v>
      </c>
      <c r="K33" s="13" t="s">
        <v>543</v>
      </c>
      <c r="L33" s="11" t="s">
        <v>544</v>
      </c>
      <c r="M33" s="11" t="s">
        <v>37</v>
      </c>
      <c r="N33" s="11" t="s">
        <v>75</v>
      </c>
      <c r="O33" s="11" t="s">
        <v>66</v>
      </c>
      <c r="P33" s="11" t="s">
        <v>67</v>
      </c>
      <c r="Q33" s="15" t="s">
        <v>545</v>
      </c>
      <c r="R33" s="15" t="s">
        <v>546</v>
      </c>
      <c r="S33" s="11" t="s">
        <v>18</v>
      </c>
    </row>
    <row r="34" spans="1:19" s="11" customFormat="1">
      <c r="A34" s="14">
        <v>44462.851469120375</v>
      </c>
      <c r="B34" s="11">
        <v>59256</v>
      </c>
      <c r="C34" s="11">
        <v>1981</v>
      </c>
      <c r="D34" s="11">
        <v>2003</v>
      </c>
      <c r="E34" s="11" t="s">
        <v>19</v>
      </c>
      <c r="F34" s="11" t="s">
        <v>140</v>
      </c>
      <c r="G34" s="11" t="s">
        <v>50</v>
      </c>
      <c r="H34" s="11" t="s">
        <v>90</v>
      </c>
      <c r="I34" s="12">
        <v>22390</v>
      </c>
      <c r="J34" s="11" t="s">
        <v>26</v>
      </c>
      <c r="K34" s="13" t="s">
        <v>768</v>
      </c>
      <c r="L34" s="11" t="s">
        <v>769</v>
      </c>
      <c r="M34" s="11" t="s">
        <v>37</v>
      </c>
      <c r="N34" s="11" t="s">
        <v>75</v>
      </c>
      <c r="O34" s="11" t="s">
        <v>66</v>
      </c>
      <c r="P34" s="11" t="s">
        <v>770</v>
      </c>
      <c r="Q34" s="15" t="s">
        <v>771</v>
      </c>
      <c r="R34" s="15" t="s">
        <v>772</v>
      </c>
      <c r="S34" s="11" t="s">
        <v>18</v>
      </c>
    </row>
    <row r="35" spans="1:19" s="6" customFormat="1">
      <c r="A35" s="5">
        <v>44459.627357256948</v>
      </c>
      <c r="B35" s="8" t="s">
        <v>475</v>
      </c>
      <c r="C35" s="6">
        <v>1999</v>
      </c>
      <c r="D35" s="6">
        <v>2004</v>
      </c>
      <c r="E35" s="6" t="s">
        <v>21</v>
      </c>
      <c r="F35" s="6" t="s">
        <v>476</v>
      </c>
      <c r="G35" s="6" t="s">
        <v>477</v>
      </c>
      <c r="H35" s="6" t="s">
        <v>457</v>
      </c>
      <c r="I35" s="7">
        <v>29782</v>
      </c>
      <c r="J35" s="6" t="s">
        <v>123</v>
      </c>
      <c r="K35" s="8" t="s">
        <v>478</v>
      </c>
      <c r="L35" s="6" t="s">
        <v>479</v>
      </c>
      <c r="M35" s="6" t="s">
        <v>37</v>
      </c>
      <c r="N35" s="6" t="s">
        <v>75</v>
      </c>
      <c r="O35" s="6" t="s">
        <v>480</v>
      </c>
      <c r="P35" s="6" t="s">
        <v>481</v>
      </c>
      <c r="Q35" s="9" t="s">
        <v>482</v>
      </c>
      <c r="R35" s="9" t="s">
        <v>483</v>
      </c>
      <c r="S35" s="6" t="s">
        <v>18</v>
      </c>
    </row>
    <row r="36" spans="1:19" s="11" customFormat="1">
      <c r="A36" s="14">
        <v>44455.644097060183</v>
      </c>
      <c r="B36" s="11">
        <v>99403886</v>
      </c>
      <c r="D36" s="11">
        <v>2005</v>
      </c>
      <c r="E36" s="11" t="s">
        <v>21</v>
      </c>
      <c r="F36" s="11" t="s">
        <v>107</v>
      </c>
      <c r="G36" s="11" t="s">
        <v>108</v>
      </c>
      <c r="H36" s="11" t="s">
        <v>109</v>
      </c>
      <c r="I36" s="12">
        <v>29346</v>
      </c>
      <c r="J36" s="11" t="s">
        <v>110</v>
      </c>
      <c r="K36" s="13" t="s">
        <v>111</v>
      </c>
      <c r="L36" s="11" t="s">
        <v>112</v>
      </c>
      <c r="M36" s="11" t="s">
        <v>37</v>
      </c>
      <c r="N36" s="11" t="s">
        <v>75</v>
      </c>
      <c r="O36" s="11" t="s">
        <v>66</v>
      </c>
      <c r="P36" s="11" t="s">
        <v>48</v>
      </c>
      <c r="Q36" s="15" t="s">
        <v>113</v>
      </c>
      <c r="R36" s="15" t="s">
        <v>114</v>
      </c>
      <c r="S36" s="11" t="s">
        <v>18</v>
      </c>
    </row>
    <row r="37" spans="1:19" s="11" customFormat="1">
      <c r="A37" s="14">
        <v>44457.638682638892</v>
      </c>
      <c r="B37" s="13" t="s">
        <v>322</v>
      </c>
      <c r="C37" s="11">
        <v>2000</v>
      </c>
      <c r="D37" s="11">
        <v>2005</v>
      </c>
      <c r="E37" s="11" t="s">
        <v>21</v>
      </c>
      <c r="F37" s="11" t="s">
        <v>29</v>
      </c>
      <c r="G37" s="11" t="s">
        <v>323</v>
      </c>
      <c r="H37" s="11" t="s">
        <v>92</v>
      </c>
      <c r="I37" s="12">
        <v>29458</v>
      </c>
      <c r="J37" s="11" t="s">
        <v>324</v>
      </c>
      <c r="K37" s="13" t="s">
        <v>325</v>
      </c>
      <c r="L37" s="11" t="s">
        <v>326</v>
      </c>
      <c r="M37" s="11" t="s">
        <v>37</v>
      </c>
      <c r="N37" s="11" t="s">
        <v>75</v>
      </c>
      <c r="O37" s="11" t="s">
        <v>66</v>
      </c>
      <c r="P37" s="11" t="s">
        <v>48</v>
      </c>
      <c r="Q37" s="15" t="s">
        <v>327</v>
      </c>
      <c r="R37" s="15" t="s">
        <v>328</v>
      </c>
      <c r="S37" s="11" t="s">
        <v>18</v>
      </c>
    </row>
    <row r="38" spans="1:19" s="6" customFormat="1">
      <c r="A38" s="5">
        <v>44458.863133356484</v>
      </c>
      <c r="B38" s="8" t="s">
        <v>431</v>
      </c>
      <c r="C38" s="6">
        <v>2001</v>
      </c>
      <c r="D38" s="6">
        <v>2005</v>
      </c>
      <c r="E38" s="6" t="s">
        <v>19</v>
      </c>
      <c r="F38" s="6" t="s">
        <v>27</v>
      </c>
      <c r="G38" s="6" t="s">
        <v>405</v>
      </c>
      <c r="H38" s="6" t="s">
        <v>201</v>
      </c>
      <c r="I38" s="7">
        <v>29611</v>
      </c>
      <c r="J38" s="6" t="s">
        <v>28</v>
      </c>
      <c r="K38" s="8" t="s">
        <v>432</v>
      </c>
      <c r="L38" s="6" t="s">
        <v>433</v>
      </c>
      <c r="M38" s="6" t="s">
        <v>37</v>
      </c>
      <c r="N38" s="6" t="s">
        <v>75</v>
      </c>
      <c r="O38" s="6" t="s">
        <v>75</v>
      </c>
      <c r="P38" s="6" t="s">
        <v>75</v>
      </c>
      <c r="Q38" s="20" t="s">
        <v>434</v>
      </c>
      <c r="R38" s="9" t="s">
        <v>435</v>
      </c>
      <c r="S38" s="6" t="s">
        <v>18</v>
      </c>
    </row>
    <row r="39" spans="1:19" s="11" customFormat="1">
      <c r="A39" s="14">
        <v>44458.374562291661</v>
      </c>
      <c r="B39" s="11">
        <v>6009543</v>
      </c>
      <c r="C39" s="11">
        <v>2002</v>
      </c>
      <c r="D39" s="11">
        <v>2006</v>
      </c>
      <c r="E39" s="11" t="s">
        <v>21</v>
      </c>
      <c r="F39" s="11" t="s">
        <v>78</v>
      </c>
      <c r="G39" s="11" t="s">
        <v>339</v>
      </c>
      <c r="H39" s="11" t="s">
        <v>355</v>
      </c>
      <c r="I39" s="12">
        <v>27630</v>
      </c>
      <c r="J39" s="11" t="s">
        <v>356</v>
      </c>
      <c r="K39" s="13" t="s">
        <v>357</v>
      </c>
      <c r="L39" s="11" t="s">
        <v>358</v>
      </c>
      <c r="M39" s="11" t="s">
        <v>37</v>
      </c>
      <c r="N39" s="11" t="s">
        <v>75</v>
      </c>
      <c r="O39" s="11" t="s">
        <v>66</v>
      </c>
      <c r="P39" s="11" t="s">
        <v>359</v>
      </c>
      <c r="Q39" s="15" t="s">
        <v>360</v>
      </c>
      <c r="R39" s="15" t="s">
        <v>361</v>
      </c>
      <c r="S39" s="11" t="s">
        <v>18</v>
      </c>
    </row>
    <row r="40" spans="1:19" s="11" customFormat="1">
      <c r="A40" s="14">
        <v>44462.869101909717</v>
      </c>
      <c r="B40" s="11">
        <v>402547</v>
      </c>
      <c r="C40" s="11">
        <v>2002</v>
      </c>
      <c r="D40" s="11">
        <v>2006</v>
      </c>
      <c r="E40" s="11" t="s">
        <v>21</v>
      </c>
      <c r="F40" s="11" t="s">
        <v>293</v>
      </c>
      <c r="G40" s="11" t="s">
        <v>773</v>
      </c>
      <c r="H40" s="11" t="s">
        <v>774</v>
      </c>
      <c r="I40" s="12">
        <v>30663</v>
      </c>
      <c r="J40" s="11" t="s">
        <v>42</v>
      </c>
      <c r="K40" s="13" t="s">
        <v>775</v>
      </c>
      <c r="L40" s="11" t="s">
        <v>776</v>
      </c>
      <c r="M40" s="11" t="s">
        <v>37</v>
      </c>
      <c r="N40" s="11" t="s">
        <v>75</v>
      </c>
      <c r="O40" s="11" t="s">
        <v>49</v>
      </c>
      <c r="P40" s="11" t="s">
        <v>777</v>
      </c>
      <c r="Q40" s="15" t="s">
        <v>778</v>
      </c>
      <c r="R40" s="15" t="s">
        <v>779</v>
      </c>
      <c r="S40" s="11" t="s">
        <v>18</v>
      </c>
    </row>
    <row r="41" spans="1:19" s="6" customFormat="1">
      <c r="A41" s="5">
        <v>44458.923578263886</v>
      </c>
      <c r="B41" s="8" t="s">
        <v>436</v>
      </c>
      <c r="C41" s="6">
        <v>2001</v>
      </c>
      <c r="D41" s="6">
        <v>2007</v>
      </c>
      <c r="E41" s="6" t="s">
        <v>19</v>
      </c>
      <c r="F41" s="6" t="s">
        <v>27</v>
      </c>
      <c r="G41" s="17" t="s">
        <v>141</v>
      </c>
      <c r="H41" s="17" t="s">
        <v>437</v>
      </c>
      <c r="I41" s="7">
        <v>30004</v>
      </c>
      <c r="J41" s="6" t="s">
        <v>28</v>
      </c>
      <c r="K41" s="8" t="s">
        <v>438</v>
      </c>
      <c r="L41" s="6" t="s">
        <v>439</v>
      </c>
      <c r="M41" s="6" t="s">
        <v>37</v>
      </c>
      <c r="N41" s="6" t="s">
        <v>75</v>
      </c>
      <c r="O41" s="6" t="s">
        <v>66</v>
      </c>
      <c r="P41" s="6" t="s">
        <v>48</v>
      </c>
      <c r="Q41" s="9" t="s">
        <v>440</v>
      </c>
      <c r="R41" s="9" t="s">
        <v>441</v>
      </c>
      <c r="S41" s="6" t="s">
        <v>18</v>
      </c>
    </row>
    <row r="42" spans="1:19" s="11" customFormat="1">
      <c r="A42" s="14">
        <v>44459.863526180554</v>
      </c>
      <c r="B42" s="11">
        <v>4002235</v>
      </c>
      <c r="C42" s="11">
        <v>2003</v>
      </c>
      <c r="D42" s="11">
        <v>2007</v>
      </c>
      <c r="E42" s="11" t="s">
        <v>21</v>
      </c>
      <c r="F42" s="11" t="s">
        <v>29</v>
      </c>
      <c r="G42" s="11" t="s">
        <v>521</v>
      </c>
      <c r="H42" s="11" t="s">
        <v>116</v>
      </c>
      <c r="I42" s="12">
        <v>30517</v>
      </c>
      <c r="J42" s="11" t="s">
        <v>42</v>
      </c>
      <c r="K42" s="13" t="s">
        <v>522</v>
      </c>
      <c r="L42" s="11" t="s">
        <v>523</v>
      </c>
      <c r="M42" s="11" t="s">
        <v>37</v>
      </c>
      <c r="N42" s="11" t="s">
        <v>75</v>
      </c>
      <c r="O42" s="11" t="s">
        <v>524</v>
      </c>
      <c r="P42" s="11" t="s">
        <v>49</v>
      </c>
      <c r="Q42" s="15" t="s">
        <v>525</v>
      </c>
      <c r="R42" s="15" t="s">
        <v>526</v>
      </c>
      <c r="S42" s="11" t="s">
        <v>18</v>
      </c>
    </row>
    <row r="43" spans="1:19" s="11" customFormat="1">
      <c r="A43" s="14">
        <v>44457.507463101851</v>
      </c>
      <c r="B43" s="11">
        <v>4109459</v>
      </c>
      <c r="C43" s="11">
        <v>2003</v>
      </c>
      <c r="D43" s="11">
        <v>2008</v>
      </c>
      <c r="E43" s="11" t="s">
        <v>19</v>
      </c>
      <c r="F43" s="11" t="s">
        <v>45</v>
      </c>
      <c r="G43" s="11" t="s">
        <v>311</v>
      </c>
      <c r="H43" s="11" t="s">
        <v>146</v>
      </c>
      <c r="I43" s="12">
        <v>30818</v>
      </c>
      <c r="J43" s="11" t="s">
        <v>153</v>
      </c>
      <c r="K43" s="13" t="s">
        <v>312</v>
      </c>
      <c r="L43" s="11" t="s">
        <v>313</v>
      </c>
      <c r="M43" s="11" t="s">
        <v>37</v>
      </c>
      <c r="N43" s="11" t="s">
        <v>75</v>
      </c>
      <c r="O43" s="11" t="s">
        <v>49</v>
      </c>
      <c r="P43" s="11" t="s">
        <v>314</v>
      </c>
      <c r="Q43" s="15" t="s">
        <v>315</v>
      </c>
      <c r="R43" s="15" t="s">
        <v>316</v>
      </c>
      <c r="S43" s="11" t="s">
        <v>18</v>
      </c>
    </row>
    <row r="44" spans="1:19" s="6" customFormat="1">
      <c r="A44" s="5">
        <v>44458.840431724537</v>
      </c>
      <c r="B44" s="6">
        <v>4012771</v>
      </c>
      <c r="C44" s="6">
        <v>2004</v>
      </c>
      <c r="D44" s="6">
        <v>2008</v>
      </c>
      <c r="E44" s="6" t="s">
        <v>21</v>
      </c>
      <c r="F44" s="6" t="s">
        <v>419</v>
      </c>
      <c r="G44" s="6" t="s">
        <v>77</v>
      </c>
      <c r="H44" s="6" t="s">
        <v>420</v>
      </c>
      <c r="I44" s="7">
        <v>28572</v>
      </c>
      <c r="J44" s="6" t="s">
        <v>87</v>
      </c>
      <c r="K44" s="8" t="s">
        <v>421</v>
      </c>
      <c r="L44" s="6" t="s">
        <v>422</v>
      </c>
      <c r="M44" s="6" t="s">
        <v>37</v>
      </c>
      <c r="N44" s="6" t="s">
        <v>75</v>
      </c>
      <c r="O44" s="6" t="s">
        <v>76</v>
      </c>
      <c r="P44" s="6" t="s">
        <v>49</v>
      </c>
      <c r="Q44" s="9" t="s">
        <v>423</v>
      </c>
      <c r="R44" s="9" t="s">
        <v>424</v>
      </c>
      <c r="S44" s="6" t="s">
        <v>18</v>
      </c>
    </row>
    <row r="45" spans="1:19" s="11" customFormat="1">
      <c r="A45" s="14">
        <v>44456.629125671301</v>
      </c>
      <c r="B45" s="11">
        <v>4109327</v>
      </c>
      <c r="C45" s="11">
        <v>2005</v>
      </c>
      <c r="D45" s="11">
        <v>2009</v>
      </c>
      <c r="E45" s="11" t="s">
        <v>19</v>
      </c>
      <c r="F45" s="11" t="s">
        <v>45</v>
      </c>
      <c r="G45" s="11" t="s">
        <v>144</v>
      </c>
      <c r="H45" s="11" t="s">
        <v>117</v>
      </c>
      <c r="I45" s="12">
        <v>31631</v>
      </c>
      <c r="J45" s="11" t="s">
        <v>28</v>
      </c>
      <c r="K45" s="13" t="s">
        <v>281</v>
      </c>
      <c r="L45" s="11" t="s">
        <v>282</v>
      </c>
      <c r="M45" s="11" t="s">
        <v>37</v>
      </c>
      <c r="N45" s="11" t="s">
        <v>75</v>
      </c>
      <c r="O45" s="11" t="s">
        <v>76</v>
      </c>
      <c r="P45" s="11" t="s">
        <v>48</v>
      </c>
      <c r="Q45" s="15" t="s">
        <v>283</v>
      </c>
      <c r="R45" s="15" t="s">
        <v>284</v>
      </c>
      <c r="S45" s="11" t="s">
        <v>18</v>
      </c>
    </row>
    <row r="46" spans="1:19" s="11" customFormat="1">
      <c r="A46" s="14">
        <v>44461.475875138887</v>
      </c>
      <c r="B46" s="11">
        <v>4113905</v>
      </c>
      <c r="C46" s="11">
        <v>2005</v>
      </c>
      <c r="D46" s="11">
        <v>2009</v>
      </c>
      <c r="E46" s="11" t="s">
        <v>19</v>
      </c>
      <c r="F46" s="11" t="s">
        <v>605</v>
      </c>
      <c r="G46" s="11" t="s">
        <v>606</v>
      </c>
      <c r="H46" s="11" t="s">
        <v>607</v>
      </c>
      <c r="I46" s="12">
        <v>31362</v>
      </c>
      <c r="J46" s="11" t="s">
        <v>472</v>
      </c>
      <c r="K46" s="13" t="s">
        <v>608</v>
      </c>
      <c r="L46" s="11" t="s">
        <v>609</v>
      </c>
      <c r="M46" s="11" t="s">
        <v>37</v>
      </c>
      <c r="N46" s="11" t="s">
        <v>75</v>
      </c>
      <c r="O46" s="11" t="s">
        <v>49</v>
      </c>
      <c r="P46" s="11" t="s">
        <v>610</v>
      </c>
      <c r="Q46" s="15" t="s">
        <v>611</v>
      </c>
      <c r="R46" s="15" t="s">
        <v>612</v>
      </c>
      <c r="S46" s="11" t="s">
        <v>18</v>
      </c>
    </row>
    <row r="47" spans="1:19" s="11" customFormat="1">
      <c r="A47" s="14">
        <v>44461.698267962958</v>
      </c>
      <c r="B47" s="11">
        <v>4118056</v>
      </c>
      <c r="C47" s="11">
        <v>2005</v>
      </c>
      <c r="D47" s="11">
        <v>2009</v>
      </c>
      <c r="E47" s="11" t="s">
        <v>19</v>
      </c>
      <c r="F47" s="11" t="s">
        <v>306</v>
      </c>
      <c r="G47" s="11" t="s">
        <v>391</v>
      </c>
      <c r="H47" s="11" t="s">
        <v>335</v>
      </c>
      <c r="I47" s="12">
        <v>30360</v>
      </c>
      <c r="J47" s="11" t="s">
        <v>28</v>
      </c>
      <c r="K47" s="13" t="s">
        <v>658</v>
      </c>
      <c r="L47" s="11" t="s">
        <v>659</v>
      </c>
      <c r="M47" s="11" t="s">
        <v>37</v>
      </c>
      <c r="N47" s="11" t="s">
        <v>75</v>
      </c>
      <c r="O47" s="11" t="s">
        <v>80</v>
      </c>
      <c r="P47" s="11" t="s">
        <v>183</v>
      </c>
      <c r="Q47" s="15" t="s">
        <v>660</v>
      </c>
      <c r="R47" s="15" t="s">
        <v>661</v>
      </c>
      <c r="S47" s="11" t="s">
        <v>18</v>
      </c>
    </row>
    <row r="48" spans="1:19" s="11" customFormat="1">
      <c r="A48" s="14">
        <v>44459.830146516208</v>
      </c>
      <c r="B48" s="11">
        <v>4000393</v>
      </c>
      <c r="C48" s="11">
        <v>2006</v>
      </c>
      <c r="D48" s="11">
        <v>2010</v>
      </c>
      <c r="E48" s="11" t="s">
        <v>21</v>
      </c>
      <c r="F48" s="11" t="s">
        <v>510</v>
      </c>
      <c r="G48" s="11" t="s">
        <v>404</v>
      </c>
      <c r="H48" s="11" t="s">
        <v>511</v>
      </c>
      <c r="I48" s="12">
        <v>32136</v>
      </c>
      <c r="J48" s="11" t="s">
        <v>32</v>
      </c>
      <c r="K48" s="13" t="s">
        <v>512</v>
      </c>
      <c r="L48" s="11" t="s">
        <v>513</v>
      </c>
      <c r="M48" s="11" t="s">
        <v>37</v>
      </c>
      <c r="N48" s="11" t="s">
        <v>75</v>
      </c>
      <c r="O48" s="11" t="s">
        <v>48</v>
      </c>
      <c r="P48" s="11" t="s">
        <v>67</v>
      </c>
      <c r="Q48" s="15" t="s">
        <v>514</v>
      </c>
      <c r="R48" s="15" t="s">
        <v>515</v>
      </c>
      <c r="S48" s="11" t="s">
        <v>18</v>
      </c>
    </row>
    <row r="49" spans="1:19" s="11" customFormat="1">
      <c r="A49" s="14">
        <v>44461.657485011572</v>
      </c>
      <c r="B49" s="11">
        <v>4112799</v>
      </c>
      <c r="C49" s="11">
        <v>2006</v>
      </c>
      <c r="D49" s="11">
        <v>2010</v>
      </c>
      <c r="E49" s="11" t="s">
        <v>19</v>
      </c>
      <c r="F49" s="11" t="s">
        <v>45</v>
      </c>
      <c r="G49" s="11" t="s">
        <v>249</v>
      </c>
      <c r="H49" s="11" t="s">
        <v>127</v>
      </c>
      <c r="I49" s="12">
        <v>32351</v>
      </c>
      <c r="J49" s="11" t="s">
        <v>35</v>
      </c>
      <c r="K49" s="13" t="s">
        <v>642</v>
      </c>
      <c r="L49" s="11" t="s">
        <v>643</v>
      </c>
      <c r="M49" s="11" t="s">
        <v>37</v>
      </c>
      <c r="N49" s="11" t="s">
        <v>75</v>
      </c>
      <c r="O49" s="11" t="s">
        <v>48</v>
      </c>
      <c r="P49" s="11" t="s">
        <v>67</v>
      </c>
      <c r="Q49" s="15" t="s">
        <v>644</v>
      </c>
      <c r="R49" s="15" t="s">
        <v>645</v>
      </c>
      <c r="S49" s="11" t="s">
        <v>18</v>
      </c>
    </row>
    <row r="50" spans="1:19" s="11" customFormat="1">
      <c r="A50" s="14">
        <v>44460.85117603009</v>
      </c>
      <c r="B50" s="11">
        <v>4118000</v>
      </c>
      <c r="C50" s="11">
        <v>2005</v>
      </c>
      <c r="D50" s="11">
        <v>2011</v>
      </c>
      <c r="E50" s="11" t="s">
        <v>19</v>
      </c>
      <c r="F50" s="11" t="s">
        <v>125</v>
      </c>
      <c r="G50" s="11" t="s">
        <v>330</v>
      </c>
      <c r="H50" s="11" t="s">
        <v>134</v>
      </c>
      <c r="I50" s="12">
        <v>31495</v>
      </c>
      <c r="J50" s="11" t="s">
        <v>28</v>
      </c>
      <c r="K50" s="13" t="s">
        <v>331</v>
      </c>
      <c r="L50" s="11" t="s">
        <v>332</v>
      </c>
      <c r="M50" s="11" t="s">
        <v>37</v>
      </c>
      <c r="N50" s="11" t="s">
        <v>75</v>
      </c>
      <c r="O50" s="11" t="s">
        <v>49</v>
      </c>
      <c r="P50" s="11" t="s">
        <v>67</v>
      </c>
      <c r="Q50" s="15" t="s">
        <v>333</v>
      </c>
      <c r="R50" s="15" t="s">
        <v>334</v>
      </c>
      <c r="S50" s="11" t="s">
        <v>18</v>
      </c>
    </row>
    <row r="51" spans="1:19" s="6" customFormat="1">
      <c r="A51" s="5">
        <v>44461.836998761573</v>
      </c>
      <c r="B51" s="6">
        <v>4061562</v>
      </c>
      <c r="C51" s="6">
        <v>2007</v>
      </c>
      <c r="D51" s="6">
        <v>2011</v>
      </c>
      <c r="E51" s="6" t="s">
        <v>19</v>
      </c>
      <c r="F51" s="6" t="s">
        <v>386</v>
      </c>
      <c r="G51" s="6" t="s">
        <v>203</v>
      </c>
      <c r="H51" s="6" t="s">
        <v>336</v>
      </c>
      <c r="I51" s="7">
        <v>31871</v>
      </c>
      <c r="J51" s="6" t="s">
        <v>28</v>
      </c>
      <c r="K51" s="8" t="s">
        <v>387</v>
      </c>
      <c r="L51" s="6" t="s">
        <v>388</v>
      </c>
      <c r="M51" s="6" t="s">
        <v>37</v>
      </c>
      <c r="N51" s="6" t="s">
        <v>75</v>
      </c>
      <c r="O51" s="6" t="s">
        <v>93</v>
      </c>
      <c r="P51" s="6" t="s">
        <v>76</v>
      </c>
      <c r="Q51" s="9" t="s">
        <v>389</v>
      </c>
      <c r="R51" s="9" t="s">
        <v>390</v>
      </c>
      <c r="S51" s="6" t="s">
        <v>18</v>
      </c>
    </row>
    <row r="52" spans="1:19" s="6" customFormat="1">
      <c r="A52" s="5">
        <v>44458.757751909725</v>
      </c>
      <c r="B52" s="6">
        <v>4063402</v>
      </c>
      <c r="C52" s="6">
        <v>2007</v>
      </c>
      <c r="D52" s="6">
        <v>2011</v>
      </c>
      <c r="E52" s="6" t="s">
        <v>19</v>
      </c>
      <c r="F52" s="6" t="s">
        <v>27</v>
      </c>
      <c r="G52" s="6" t="s">
        <v>279</v>
      </c>
      <c r="H52" s="6" t="s">
        <v>385</v>
      </c>
      <c r="I52" s="7">
        <v>31497</v>
      </c>
      <c r="J52" s="6" t="s">
        <v>28</v>
      </c>
      <c r="K52" s="8" t="s">
        <v>400</v>
      </c>
      <c r="L52" s="6" t="s">
        <v>401</v>
      </c>
      <c r="M52" s="6" t="s">
        <v>37</v>
      </c>
      <c r="N52" s="6" t="s">
        <v>75</v>
      </c>
      <c r="O52" s="6" t="s">
        <v>38</v>
      </c>
      <c r="Q52" s="9" t="s">
        <v>402</v>
      </c>
      <c r="R52" s="9" t="s">
        <v>403</v>
      </c>
      <c r="S52" s="6" t="s">
        <v>18</v>
      </c>
    </row>
    <row r="53" spans="1:19" s="11" customFormat="1">
      <c r="A53" s="14">
        <v>44459.79264579861</v>
      </c>
      <c r="B53" s="11">
        <v>4068976</v>
      </c>
      <c r="C53" s="11">
        <v>2007</v>
      </c>
      <c r="D53" s="11">
        <v>2011</v>
      </c>
      <c r="E53" s="11" t="s">
        <v>19</v>
      </c>
      <c r="F53" s="11" t="s">
        <v>27</v>
      </c>
      <c r="G53" s="11" t="s">
        <v>502</v>
      </c>
      <c r="H53" s="11" t="s">
        <v>503</v>
      </c>
      <c r="I53" s="12">
        <v>29718</v>
      </c>
      <c r="J53" s="11" t="s">
        <v>83</v>
      </c>
      <c r="K53" s="13" t="s">
        <v>504</v>
      </c>
      <c r="L53" s="11" t="s">
        <v>505</v>
      </c>
      <c r="M53" s="11" t="s">
        <v>37</v>
      </c>
      <c r="N53" s="11" t="s">
        <v>75</v>
      </c>
      <c r="O53" s="11" t="s">
        <v>506</v>
      </c>
      <c r="Q53" s="15" t="s">
        <v>507</v>
      </c>
      <c r="R53" s="15" t="s">
        <v>508</v>
      </c>
      <c r="S53" s="11" t="s">
        <v>18</v>
      </c>
    </row>
    <row r="54" spans="1:19" s="11" customFormat="1">
      <c r="A54" s="14">
        <v>44460.606407754633</v>
      </c>
      <c r="B54" s="11">
        <v>6009024</v>
      </c>
      <c r="C54" s="11">
        <v>2003</v>
      </c>
      <c r="D54" s="11">
        <v>2011</v>
      </c>
      <c r="E54" s="11" t="s">
        <v>21</v>
      </c>
      <c r="F54" s="11" t="s">
        <v>278</v>
      </c>
      <c r="G54" s="11" t="s">
        <v>558</v>
      </c>
      <c r="H54" s="11" t="s">
        <v>321</v>
      </c>
      <c r="I54" s="12">
        <v>30924</v>
      </c>
      <c r="J54" s="11" t="s">
        <v>305</v>
      </c>
      <c r="K54" s="13" t="s">
        <v>559</v>
      </c>
      <c r="L54" s="11" t="s">
        <v>560</v>
      </c>
      <c r="M54" s="11" t="s">
        <v>37</v>
      </c>
      <c r="N54" s="11" t="s">
        <v>75</v>
      </c>
      <c r="O54" s="11" t="s">
        <v>48</v>
      </c>
      <c r="P54" s="11" t="s">
        <v>66</v>
      </c>
      <c r="Q54" s="15" t="s">
        <v>561</v>
      </c>
      <c r="R54" s="15" t="s">
        <v>562</v>
      </c>
      <c r="S54" s="11" t="s">
        <v>18</v>
      </c>
    </row>
    <row r="55" spans="1:19" s="11" customFormat="1">
      <c r="A55" s="14">
        <v>44461.539174016201</v>
      </c>
      <c r="B55" s="11">
        <v>41657297</v>
      </c>
      <c r="C55" s="11">
        <v>1997</v>
      </c>
      <c r="D55" s="11">
        <v>2011</v>
      </c>
      <c r="E55" s="11" t="s">
        <v>21</v>
      </c>
      <c r="F55" s="11" t="s">
        <v>616</v>
      </c>
      <c r="G55" s="11" t="s">
        <v>31</v>
      </c>
      <c r="H55" s="11" t="s">
        <v>135</v>
      </c>
      <c r="I55" s="12">
        <v>28729</v>
      </c>
      <c r="J55" s="11" t="s">
        <v>42</v>
      </c>
      <c r="K55" s="13" t="s">
        <v>617</v>
      </c>
      <c r="L55" s="11" t="s">
        <v>618</v>
      </c>
      <c r="M55" s="11" t="s">
        <v>37</v>
      </c>
      <c r="N55" s="11" t="s">
        <v>75</v>
      </c>
      <c r="O55" s="11" t="s">
        <v>67</v>
      </c>
      <c r="P55" s="11" t="s">
        <v>66</v>
      </c>
      <c r="Q55" s="15" t="s">
        <v>619</v>
      </c>
      <c r="R55" s="15" t="s">
        <v>620</v>
      </c>
      <c r="S55" s="11" t="s">
        <v>18</v>
      </c>
    </row>
    <row r="56" spans="1:19" s="11" customFormat="1">
      <c r="A56" s="14">
        <v>44461.829453090279</v>
      </c>
      <c r="B56" s="11">
        <v>4061828</v>
      </c>
      <c r="C56" s="11">
        <v>2007</v>
      </c>
      <c r="D56" s="11">
        <v>2011</v>
      </c>
      <c r="E56" s="11" t="s">
        <v>19</v>
      </c>
      <c r="F56" s="11" t="s">
        <v>27</v>
      </c>
      <c r="G56" s="11" t="s">
        <v>340</v>
      </c>
      <c r="H56" s="11" t="s">
        <v>341</v>
      </c>
      <c r="I56" s="12">
        <v>32812</v>
      </c>
      <c r="J56" s="11" t="s">
        <v>28</v>
      </c>
      <c r="K56" s="13" t="s">
        <v>671</v>
      </c>
      <c r="L56" s="11" t="s">
        <v>672</v>
      </c>
      <c r="M56" s="11" t="s">
        <v>37</v>
      </c>
      <c r="N56" s="11" t="s">
        <v>75</v>
      </c>
      <c r="O56" s="11" t="s">
        <v>66</v>
      </c>
      <c r="P56" s="11" t="s">
        <v>48</v>
      </c>
      <c r="Q56" s="15" t="s">
        <v>673</v>
      </c>
      <c r="R56" s="15" t="s">
        <v>674</v>
      </c>
      <c r="S56" s="11" t="s">
        <v>18</v>
      </c>
    </row>
    <row r="57" spans="1:19" s="11" customFormat="1">
      <c r="A57" s="14">
        <v>44462.719267418986</v>
      </c>
      <c r="B57" s="11">
        <v>4106562</v>
      </c>
      <c r="C57" s="11">
        <v>2006</v>
      </c>
      <c r="D57" s="11">
        <v>2011</v>
      </c>
      <c r="E57" s="11" t="s">
        <v>19</v>
      </c>
      <c r="F57" s="11" t="s">
        <v>140</v>
      </c>
      <c r="G57" s="11" t="s">
        <v>425</v>
      </c>
      <c r="H57" s="11" t="s">
        <v>149</v>
      </c>
      <c r="I57" s="12">
        <v>31420</v>
      </c>
      <c r="J57" s="11" t="s">
        <v>28</v>
      </c>
      <c r="K57" s="13" t="s">
        <v>734</v>
      </c>
      <c r="L57" s="11" t="s">
        <v>735</v>
      </c>
      <c r="M57" s="11" t="s">
        <v>37</v>
      </c>
      <c r="N57" s="11" t="s">
        <v>75</v>
      </c>
      <c r="O57" s="11" t="s">
        <v>49</v>
      </c>
      <c r="P57" s="11" t="s">
        <v>736</v>
      </c>
      <c r="Q57" s="15" t="s">
        <v>737</v>
      </c>
      <c r="R57" s="15" t="s">
        <v>738</v>
      </c>
      <c r="S57" s="11" t="s">
        <v>18</v>
      </c>
    </row>
    <row r="58" spans="1:19" s="11" customFormat="1">
      <c r="A58" s="14">
        <v>44463.013623958337</v>
      </c>
      <c r="B58" s="11">
        <v>4070213</v>
      </c>
      <c r="C58" s="11">
        <v>2007</v>
      </c>
      <c r="D58" s="11">
        <v>2011</v>
      </c>
      <c r="E58" s="11" t="s">
        <v>19</v>
      </c>
      <c r="F58" s="11" t="s">
        <v>140</v>
      </c>
      <c r="G58" s="11" t="s">
        <v>337</v>
      </c>
      <c r="H58" s="11" t="s">
        <v>135</v>
      </c>
      <c r="I58" s="12">
        <v>27395</v>
      </c>
      <c r="J58" s="11" t="s">
        <v>26</v>
      </c>
      <c r="K58" s="13" t="s">
        <v>786</v>
      </c>
      <c r="L58" s="11" t="s">
        <v>787</v>
      </c>
      <c r="M58" s="11" t="s">
        <v>37</v>
      </c>
      <c r="N58" s="11" t="s">
        <v>75</v>
      </c>
      <c r="O58" s="11" t="s">
        <v>48</v>
      </c>
      <c r="P58" s="11" t="s">
        <v>80</v>
      </c>
      <c r="Q58" s="15" t="s">
        <v>788</v>
      </c>
      <c r="R58" s="15" t="s">
        <v>789</v>
      </c>
      <c r="S58" s="11" t="s">
        <v>18</v>
      </c>
    </row>
    <row r="59" spans="1:19" s="11" customFormat="1">
      <c r="A59" s="14">
        <v>44455.633975300923</v>
      </c>
      <c r="B59" s="11">
        <v>4068193</v>
      </c>
      <c r="C59" s="11">
        <v>2007</v>
      </c>
      <c r="D59" s="11">
        <v>2012</v>
      </c>
      <c r="E59" s="11" t="s">
        <v>19</v>
      </c>
      <c r="F59" s="11" t="s">
        <v>27</v>
      </c>
      <c r="G59" s="11" t="s">
        <v>100</v>
      </c>
      <c r="H59" s="11" t="s">
        <v>101</v>
      </c>
      <c r="I59" s="12">
        <v>32580</v>
      </c>
      <c r="J59" s="11" t="s">
        <v>102</v>
      </c>
      <c r="K59" s="11">
        <v>670305833</v>
      </c>
      <c r="L59" s="11" t="s">
        <v>103</v>
      </c>
      <c r="M59" s="11" t="s">
        <v>37</v>
      </c>
      <c r="N59" s="11" t="s">
        <v>75</v>
      </c>
      <c r="O59" s="11" t="s">
        <v>67</v>
      </c>
      <c r="P59" s="11" t="s">
        <v>49</v>
      </c>
      <c r="Q59" s="15" t="s">
        <v>104</v>
      </c>
      <c r="R59" s="15" t="s">
        <v>105</v>
      </c>
      <c r="S59" s="11" t="s">
        <v>18</v>
      </c>
    </row>
    <row r="60" spans="1:19" s="11" customFormat="1">
      <c r="A60" s="14">
        <v>44455.926430532403</v>
      </c>
      <c r="B60" s="11">
        <v>4068814</v>
      </c>
      <c r="C60" s="11">
        <v>2007</v>
      </c>
      <c r="D60" s="11">
        <v>2012</v>
      </c>
      <c r="E60" s="11" t="s">
        <v>19</v>
      </c>
      <c r="F60" s="11" t="s">
        <v>27</v>
      </c>
      <c r="G60" s="11" t="s">
        <v>203</v>
      </c>
      <c r="H60" s="11" t="s">
        <v>199</v>
      </c>
      <c r="I60" s="12">
        <v>27628</v>
      </c>
      <c r="J60" s="11" t="s">
        <v>28</v>
      </c>
      <c r="K60" s="13" t="s">
        <v>204</v>
      </c>
      <c r="L60" s="11" t="s">
        <v>205</v>
      </c>
      <c r="M60" s="11" t="s">
        <v>37</v>
      </c>
      <c r="N60" s="11" t="s">
        <v>75</v>
      </c>
      <c r="O60" s="11" t="s">
        <v>49</v>
      </c>
      <c r="P60" s="11" t="s">
        <v>79</v>
      </c>
      <c r="Q60" s="15" t="s">
        <v>206</v>
      </c>
      <c r="R60" s="15" t="s">
        <v>207</v>
      </c>
      <c r="S60" s="11" t="s">
        <v>18</v>
      </c>
    </row>
    <row r="61" spans="1:19" s="11" customFormat="1">
      <c r="A61" s="14">
        <v>44456.499147650466</v>
      </c>
      <c r="B61" s="11">
        <v>4046898</v>
      </c>
      <c r="C61" s="11">
        <v>2008</v>
      </c>
      <c r="D61" s="11">
        <v>2012</v>
      </c>
      <c r="E61" s="11" t="s">
        <v>21</v>
      </c>
      <c r="F61" s="11" t="s">
        <v>123</v>
      </c>
      <c r="G61" s="11" t="s">
        <v>251</v>
      </c>
      <c r="H61" s="11" t="s">
        <v>252</v>
      </c>
      <c r="I61" s="12">
        <v>29519</v>
      </c>
      <c r="J61" s="11" t="s">
        <v>123</v>
      </c>
      <c r="K61" s="13" t="s">
        <v>253</v>
      </c>
      <c r="L61" s="11" t="s">
        <v>254</v>
      </c>
      <c r="M61" s="11" t="s">
        <v>37</v>
      </c>
      <c r="N61" s="11" t="s">
        <v>75</v>
      </c>
      <c r="O61" s="11" t="s">
        <v>75</v>
      </c>
      <c r="P61" s="11" t="s">
        <v>49</v>
      </c>
      <c r="Q61" s="15" t="s">
        <v>255</v>
      </c>
      <c r="R61" s="15" t="s">
        <v>256</v>
      </c>
      <c r="S61" s="11" t="s">
        <v>18</v>
      </c>
    </row>
    <row r="62" spans="1:19" s="6" customFormat="1">
      <c r="A62" s="5">
        <v>44458.845276400461</v>
      </c>
      <c r="B62" s="6">
        <v>4059483</v>
      </c>
      <c r="C62" s="6">
        <v>2008</v>
      </c>
      <c r="D62" s="6">
        <v>2012</v>
      </c>
      <c r="E62" s="6" t="s">
        <v>19</v>
      </c>
      <c r="F62" s="6" t="s">
        <v>74</v>
      </c>
      <c r="G62" s="6" t="s">
        <v>425</v>
      </c>
      <c r="H62" s="6" t="s">
        <v>426</v>
      </c>
      <c r="I62" s="7">
        <v>27558</v>
      </c>
      <c r="J62" s="6" t="s">
        <v>94</v>
      </c>
      <c r="K62" s="8" t="s">
        <v>427</v>
      </c>
      <c r="L62" s="6" t="s">
        <v>428</v>
      </c>
      <c r="M62" s="6" t="s">
        <v>37</v>
      </c>
      <c r="N62" s="6" t="s">
        <v>75</v>
      </c>
      <c r="O62" s="6" t="s">
        <v>75</v>
      </c>
      <c r="P62" s="6" t="s">
        <v>48</v>
      </c>
      <c r="Q62" s="9" t="s">
        <v>429</v>
      </c>
      <c r="R62" s="9" t="s">
        <v>430</v>
      </c>
      <c r="S62" s="6" t="s">
        <v>18</v>
      </c>
    </row>
    <row r="63" spans="1:19" s="6" customFormat="1">
      <c r="A63" s="5">
        <v>44459.450221192128</v>
      </c>
      <c r="B63" s="6">
        <v>4050110</v>
      </c>
      <c r="C63" s="6">
        <v>2008</v>
      </c>
      <c r="D63" s="6">
        <v>2012</v>
      </c>
      <c r="E63" s="6" t="s">
        <v>19</v>
      </c>
      <c r="F63" s="6" t="s">
        <v>19</v>
      </c>
      <c r="G63" s="6" t="s">
        <v>287</v>
      </c>
      <c r="H63" s="6" t="s">
        <v>70</v>
      </c>
      <c r="I63" s="7">
        <v>33003</v>
      </c>
      <c r="J63" s="6" t="s">
        <v>28</v>
      </c>
      <c r="K63" s="8" t="s">
        <v>443</v>
      </c>
      <c r="L63" s="6" t="s">
        <v>444</v>
      </c>
      <c r="M63" s="6" t="s">
        <v>37</v>
      </c>
      <c r="N63" s="6" t="s">
        <v>75</v>
      </c>
      <c r="O63" s="6" t="s">
        <v>48</v>
      </c>
      <c r="P63" s="6" t="s">
        <v>49</v>
      </c>
      <c r="Q63" s="9" t="s">
        <v>445</v>
      </c>
      <c r="R63" s="9" t="s">
        <v>446</v>
      </c>
      <c r="S63" s="6" t="s">
        <v>18</v>
      </c>
    </row>
    <row r="64" spans="1:19" s="11" customFormat="1">
      <c r="A64" s="14">
        <v>44460.966236967593</v>
      </c>
      <c r="B64" s="11">
        <v>5021973</v>
      </c>
      <c r="C64" s="11">
        <v>2008</v>
      </c>
      <c r="D64" s="11">
        <v>2012</v>
      </c>
      <c r="E64" s="11" t="s">
        <v>21</v>
      </c>
      <c r="F64" s="11" t="s">
        <v>47</v>
      </c>
      <c r="G64" s="11" t="s">
        <v>557</v>
      </c>
      <c r="H64" s="11" t="s">
        <v>291</v>
      </c>
      <c r="I64" s="12">
        <v>32662</v>
      </c>
      <c r="J64" s="11" t="s">
        <v>471</v>
      </c>
      <c r="K64" s="13" t="s">
        <v>589</v>
      </c>
      <c r="L64" s="11" t="s">
        <v>590</v>
      </c>
      <c r="M64" s="11" t="s">
        <v>37</v>
      </c>
      <c r="N64" s="11" t="s">
        <v>75</v>
      </c>
      <c r="O64" s="11" t="s">
        <v>66</v>
      </c>
      <c r="P64" s="11" t="s">
        <v>48</v>
      </c>
      <c r="Q64" s="15" t="s">
        <v>591</v>
      </c>
      <c r="R64" s="15" t="s">
        <v>592</v>
      </c>
      <c r="S64" s="11" t="s">
        <v>18</v>
      </c>
    </row>
    <row r="65" spans="1:19" s="11" customFormat="1">
      <c r="A65" s="14">
        <v>44462.417731504625</v>
      </c>
      <c r="B65" s="11">
        <v>4056590</v>
      </c>
      <c r="C65" s="11">
        <v>2008</v>
      </c>
      <c r="D65" s="11">
        <v>2012</v>
      </c>
      <c r="E65" s="11" t="s">
        <v>19</v>
      </c>
      <c r="F65" s="11" t="s">
        <v>73</v>
      </c>
      <c r="G65" s="11" t="s">
        <v>680</v>
      </c>
      <c r="H65" s="11" t="s">
        <v>124</v>
      </c>
      <c r="I65" s="12">
        <v>32027</v>
      </c>
      <c r="J65" s="11" t="s">
        <v>83</v>
      </c>
      <c r="K65" s="13" t="s">
        <v>681</v>
      </c>
      <c r="L65" s="11" t="s">
        <v>682</v>
      </c>
      <c r="M65" s="11" t="s">
        <v>37</v>
      </c>
      <c r="N65" s="11" t="s">
        <v>75</v>
      </c>
      <c r="O65" s="11" t="s">
        <v>115</v>
      </c>
      <c r="P65" s="11" t="s">
        <v>516</v>
      </c>
      <c r="Q65" s="15" t="s">
        <v>683</v>
      </c>
      <c r="R65" s="15" t="s">
        <v>684</v>
      </c>
      <c r="S65" s="11" t="s">
        <v>18</v>
      </c>
    </row>
    <row r="66" spans="1:19" s="11" customFormat="1">
      <c r="A66" s="14">
        <v>44462.635419745369</v>
      </c>
      <c r="B66" s="11">
        <v>4056399</v>
      </c>
      <c r="C66" s="11">
        <v>2008</v>
      </c>
      <c r="D66" s="11">
        <v>2012</v>
      </c>
      <c r="E66" s="11" t="s">
        <v>19</v>
      </c>
      <c r="F66" s="11" t="s">
        <v>19</v>
      </c>
      <c r="G66" s="11" t="s">
        <v>30</v>
      </c>
      <c r="H66" s="11" t="s">
        <v>238</v>
      </c>
      <c r="I66" s="12">
        <v>30541</v>
      </c>
      <c r="J66" s="11" t="s">
        <v>28</v>
      </c>
      <c r="K66" s="13" t="s">
        <v>730</v>
      </c>
      <c r="L66" s="11" t="s">
        <v>731</v>
      </c>
      <c r="M66" s="11" t="s">
        <v>37</v>
      </c>
      <c r="N66" s="11" t="s">
        <v>75</v>
      </c>
      <c r="O66" s="11" t="s">
        <v>48</v>
      </c>
      <c r="P66" s="11" t="s">
        <v>67</v>
      </c>
      <c r="Q66" s="15" t="s">
        <v>732</v>
      </c>
      <c r="R66" s="15" t="s">
        <v>733</v>
      </c>
      <c r="S66" s="11" t="s">
        <v>18</v>
      </c>
    </row>
    <row r="67" spans="1:19" s="6" customFormat="1">
      <c r="A67" s="5">
        <v>44464.056265914347</v>
      </c>
      <c r="B67" s="6">
        <v>4041778</v>
      </c>
      <c r="C67" s="6">
        <v>2009</v>
      </c>
      <c r="D67" s="6">
        <v>2012</v>
      </c>
      <c r="E67" s="6" t="s">
        <v>19</v>
      </c>
      <c r="F67" s="6" t="s">
        <v>27</v>
      </c>
      <c r="G67" s="6" t="s">
        <v>798</v>
      </c>
      <c r="H67" s="6" t="s">
        <v>799</v>
      </c>
      <c r="I67" s="7">
        <v>28677</v>
      </c>
      <c r="J67" s="6" t="s">
        <v>28</v>
      </c>
      <c r="K67" s="8" t="s">
        <v>800</v>
      </c>
      <c r="L67" s="6" t="s">
        <v>801</v>
      </c>
      <c r="M67" s="6" t="s">
        <v>37</v>
      </c>
      <c r="N67" s="6" t="s">
        <v>75</v>
      </c>
      <c r="O67" s="6" t="s">
        <v>67</v>
      </c>
      <c r="Q67" s="9" t="s">
        <v>802</v>
      </c>
      <c r="R67" s="9" t="s">
        <v>803</v>
      </c>
      <c r="S67" s="6" t="s">
        <v>18</v>
      </c>
    </row>
    <row r="68" spans="1:19" s="11" customFormat="1">
      <c r="A68" s="14">
        <v>44455.826315914353</v>
      </c>
      <c r="B68" s="11">
        <v>4070130</v>
      </c>
      <c r="C68" s="11">
        <v>2007</v>
      </c>
      <c r="D68" s="11">
        <v>2013</v>
      </c>
      <c r="E68" s="11" t="s">
        <v>19</v>
      </c>
      <c r="F68" s="11" t="s">
        <v>19</v>
      </c>
      <c r="G68" s="11" t="s">
        <v>167</v>
      </c>
      <c r="H68" s="11" t="s">
        <v>168</v>
      </c>
      <c r="I68" s="12">
        <v>30853</v>
      </c>
      <c r="J68" s="11" t="s">
        <v>28</v>
      </c>
      <c r="K68" s="13" t="s">
        <v>169</v>
      </c>
      <c r="L68" s="11" t="s">
        <v>170</v>
      </c>
      <c r="M68" s="11" t="s">
        <v>37</v>
      </c>
      <c r="N68" s="11" t="s">
        <v>75</v>
      </c>
      <c r="O68" s="11" t="s">
        <v>115</v>
      </c>
      <c r="P68" s="11" t="s">
        <v>76</v>
      </c>
      <c r="Q68" s="15" t="s">
        <v>171</v>
      </c>
      <c r="R68" s="15" t="s">
        <v>172</v>
      </c>
      <c r="S68" s="11" t="s">
        <v>18</v>
      </c>
    </row>
    <row r="69" spans="1:19" s="6" customFormat="1">
      <c r="A69" s="5">
        <v>44457.854496828702</v>
      </c>
      <c r="B69" s="6">
        <v>4013673</v>
      </c>
      <c r="C69" s="6">
        <v>2009</v>
      </c>
      <c r="D69" s="6">
        <v>2013</v>
      </c>
      <c r="E69" s="6" t="s">
        <v>21</v>
      </c>
      <c r="F69" s="6" t="s">
        <v>33</v>
      </c>
      <c r="G69" s="6" t="s">
        <v>277</v>
      </c>
      <c r="H69" s="6" t="s">
        <v>342</v>
      </c>
      <c r="I69" s="7">
        <v>33049</v>
      </c>
      <c r="J69" s="6" t="s">
        <v>248</v>
      </c>
      <c r="K69" s="8" t="s">
        <v>343</v>
      </c>
      <c r="L69" s="6" t="s">
        <v>344</v>
      </c>
      <c r="M69" s="6" t="s">
        <v>37</v>
      </c>
      <c r="N69" s="6" t="s">
        <v>75</v>
      </c>
      <c r="O69" s="6" t="s">
        <v>75</v>
      </c>
      <c r="P69" s="6" t="s">
        <v>75</v>
      </c>
      <c r="Q69" s="9" t="s">
        <v>345</v>
      </c>
      <c r="R69" s="9" t="s">
        <v>346</v>
      </c>
      <c r="S69" s="6" t="s">
        <v>18</v>
      </c>
    </row>
    <row r="70" spans="1:19" s="6" customFormat="1">
      <c r="A70" s="5">
        <v>44458.609790625</v>
      </c>
      <c r="B70" s="6">
        <v>4050052</v>
      </c>
      <c r="C70" s="6">
        <v>2008</v>
      </c>
      <c r="D70" s="6">
        <v>2013</v>
      </c>
      <c r="E70" s="6" t="s">
        <v>19</v>
      </c>
      <c r="F70" s="6" t="s">
        <v>19</v>
      </c>
      <c r="G70" s="6" t="s">
        <v>236</v>
      </c>
      <c r="H70" s="6" t="s">
        <v>269</v>
      </c>
      <c r="I70" s="7">
        <v>32175</v>
      </c>
      <c r="J70" s="6" t="s">
        <v>380</v>
      </c>
      <c r="K70" s="8" t="s">
        <v>381</v>
      </c>
      <c r="L70" s="6" t="s">
        <v>382</v>
      </c>
      <c r="M70" s="6" t="s">
        <v>37</v>
      </c>
      <c r="N70" s="6" t="s">
        <v>75</v>
      </c>
      <c r="O70" s="6" t="s">
        <v>48</v>
      </c>
      <c r="P70" s="6" t="s">
        <v>96</v>
      </c>
      <c r="Q70" s="9" t="s">
        <v>383</v>
      </c>
      <c r="R70" s="9" t="s">
        <v>384</v>
      </c>
      <c r="S70" s="6" t="s">
        <v>18</v>
      </c>
    </row>
    <row r="71" spans="1:19" s="11" customFormat="1">
      <c r="A71" s="14">
        <v>44459.756133645831</v>
      </c>
      <c r="B71" s="11">
        <v>4063747</v>
      </c>
      <c r="C71" s="11">
        <v>2007</v>
      </c>
      <c r="D71" s="11">
        <v>2013</v>
      </c>
      <c r="E71" s="11" t="s">
        <v>19</v>
      </c>
      <c r="F71" s="11" t="s">
        <v>27</v>
      </c>
      <c r="G71" s="11" t="s">
        <v>353</v>
      </c>
      <c r="H71" s="11" t="s">
        <v>491</v>
      </c>
      <c r="I71" s="12">
        <v>31826</v>
      </c>
      <c r="J71" s="11" t="s">
        <v>492</v>
      </c>
      <c r="K71" s="13" t="s">
        <v>493</v>
      </c>
      <c r="L71" s="11" t="s">
        <v>494</v>
      </c>
      <c r="M71" s="11" t="s">
        <v>37</v>
      </c>
      <c r="N71" s="11" t="s">
        <v>75</v>
      </c>
      <c r="O71" s="11" t="s">
        <v>48</v>
      </c>
      <c r="P71" s="11" t="s">
        <v>49</v>
      </c>
      <c r="Q71" s="15" t="s">
        <v>495</v>
      </c>
      <c r="R71" s="15" t="s">
        <v>496</v>
      </c>
      <c r="S71" s="11" t="s">
        <v>18</v>
      </c>
    </row>
    <row r="72" spans="1:19" s="11" customFormat="1">
      <c r="A72" s="14">
        <v>44461.605001226853</v>
      </c>
      <c r="B72" s="11">
        <v>4046463</v>
      </c>
      <c r="C72" s="11">
        <v>2010</v>
      </c>
      <c r="D72" s="11">
        <v>2013</v>
      </c>
      <c r="E72" s="11" t="s">
        <v>19</v>
      </c>
      <c r="F72" s="11" t="s">
        <v>27</v>
      </c>
      <c r="G72" s="11" t="s">
        <v>199</v>
      </c>
      <c r="H72" s="11" t="s">
        <v>51</v>
      </c>
      <c r="I72" s="12">
        <v>33117</v>
      </c>
      <c r="J72" s="11" t="s">
        <v>225</v>
      </c>
      <c r="K72" s="13" t="s">
        <v>637</v>
      </c>
      <c r="L72" s="11" t="s">
        <v>638</v>
      </c>
      <c r="M72" s="11" t="s">
        <v>37</v>
      </c>
      <c r="N72" s="11" t="s">
        <v>75</v>
      </c>
      <c r="O72" s="11" t="s">
        <v>76</v>
      </c>
      <c r="P72" s="11" t="s">
        <v>80</v>
      </c>
      <c r="Q72" s="15" t="s">
        <v>639</v>
      </c>
      <c r="R72" s="15" t="s">
        <v>640</v>
      </c>
      <c r="S72" s="11" t="s">
        <v>18</v>
      </c>
    </row>
    <row r="73" spans="1:19" s="11" customFormat="1">
      <c r="A73" s="14">
        <v>44459.989956412042</v>
      </c>
      <c r="B73" s="11">
        <v>4051135</v>
      </c>
      <c r="C73" s="11">
        <v>2010</v>
      </c>
      <c r="D73" s="11">
        <v>2014</v>
      </c>
      <c r="E73" s="11" t="s">
        <v>19</v>
      </c>
      <c r="F73" s="11" t="s">
        <v>27</v>
      </c>
      <c r="G73" s="11" t="s">
        <v>442</v>
      </c>
      <c r="H73" s="11" t="s">
        <v>338</v>
      </c>
      <c r="I73" s="12">
        <v>33084</v>
      </c>
      <c r="J73" s="11" t="s">
        <v>28</v>
      </c>
      <c r="K73" s="13" t="s">
        <v>530</v>
      </c>
      <c r="L73" s="11" t="s">
        <v>531</v>
      </c>
      <c r="M73" s="11" t="s">
        <v>37</v>
      </c>
      <c r="N73" s="11" t="s">
        <v>75</v>
      </c>
      <c r="O73" s="11" t="s">
        <v>48</v>
      </c>
      <c r="P73" s="11" t="s">
        <v>49</v>
      </c>
      <c r="Q73" s="15" t="s">
        <v>532</v>
      </c>
      <c r="R73" s="15" t="s">
        <v>533</v>
      </c>
      <c r="S73" s="11" t="s">
        <v>18</v>
      </c>
    </row>
    <row r="74" spans="1:19" s="11" customFormat="1">
      <c r="A74" s="14">
        <v>44462.580263587966</v>
      </c>
      <c r="B74" s="11">
        <v>35116049</v>
      </c>
      <c r="C74" s="11">
        <v>2011</v>
      </c>
      <c r="D74" s="11">
        <v>2014</v>
      </c>
      <c r="E74" s="11" t="s">
        <v>21</v>
      </c>
      <c r="F74" s="11" t="s">
        <v>202</v>
      </c>
      <c r="G74" s="11" t="s">
        <v>696</v>
      </c>
      <c r="H74" s="11" t="s">
        <v>86</v>
      </c>
      <c r="I74" s="12">
        <v>34241</v>
      </c>
      <c r="J74" s="11" t="s">
        <v>697</v>
      </c>
      <c r="K74" s="13" t="s">
        <v>698</v>
      </c>
      <c r="L74" s="11" t="s">
        <v>699</v>
      </c>
      <c r="M74" s="11" t="s">
        <v>37</v>
      </c>
      <c r="N74" s="11" t="s">
        <v>75</v>
      </c>
      <c r="O74" s="11" t="s">
        <v>362</v>
      </c>
      <c r="P74" s="11" t="s">
        <v>166</v>
      </c>
      <c r="Q74" s="15" t="s">
        <v>700</v>
      </c>
      <c r="R74" s="15" t="s">
        <v>701</v>
      </c>
      <c r="S74" s="11" t="s">
        <v>18</v>
      </c>
    </row>
    <row r="75" spans="1:19" s="11" customFormat="1">
      <c r="A75" s="14">
        <v>44459.832175925927</v>
      </c>
      <c r="B75" s="11">
        <v>4048448</v>
      </c>
      <c r="C75" s="11">
        <v>2010</v>
      </c>
      <c r="D75" s="11">
        <v>2017</v>
      </c>
      <c r="E75" s="11" t="s">
        <v>19</v>
      </c>
      <c r="F75" s="11" t="s">
        <v>27</v>
      </c>
      <c r="G75" s="11" t="s">
        <v>509</v>
      </c>
      <c r="H75" s="11" t="s">
        <v>319</v>
      </c>
      <c r="I75" s="12">
        <v>33607</v>
      </c>
      <c r="J75" s="11" t="s">
        <v>28</v>
      </c>
      <c r="K75" s="13" t="s">
        <v>517</v>
      </c>
      <c r="L75" s="11" t="s">
        <v>518</v>
      </c>
      <c r="M75" s="11" t="s">
        <v>37</v>
      </c>
      <c r="N75" s="11" t="s">
        <v>75</v>
      </c>
      <c r="O75" s="11" t="s">
        <v>66</v>
      </c>
      <c r="P75" s="11" t="s">
        <v>48</v>
      </c>
      <c r="Q75" s="15" t="s">
        <v>519</v>
      </c>
      <c r="R75" s="15" t="s">
        <v>520</v>
      </c>
      <c r="S75" s="11" t="s">
        <v>18</v>
      </c>
    </row>
    <row r="76" spans="1:19" s="11" customFormat="1">
      <c r="A76" s="14">
        <v>44462.62489900463</v>
      </c>
      <c r="B76" s="11">
        <v>34067531</v>
      </c>
      <c r="C76" s="11">
        <v>2015</v>
      </c>
      <c r="D76" s="11">
        <v>2018</v>
      </c>
      <c r="E76" s="11" t="s">
        <v>19</v>
      </c>
      <c r="F76" s="11" t="s">
        <v>28</v>
      </c>
      <c r="G76" s="11" t="s">
        <v>726</v>
      </c>
      <c r="H76" s="11" t="s">
        <v>25</v>
      </c>
      <c r="I76" s="12">
        <v>34463</v>
      </c>
      <c r="J76" s="11" t="s">
        <v>28</v>
      </c>
      <c r="K76" s="13" t="s">
        <v>662</v>
      </c>
      <c r="L76" s="11" t="s">
        <v>727</v>
      </c>
      <c r="M76" s="11" t="s">
        <v>37</v>
      </c>
      <c r="N76" s="11" t="s">
        <v>75</v>
      </c>
      <c r="O76" s="11" t="s">
        <v>48</v>
      </c>
      <c r="P76" s="11" t="s">
        <v>67</v>
      </c>
      <c r="Q76" s="15" t="s">
        <v>728</v>
      </c>
      <c r="R76" s="15" t="s">
        <v>729</v>
      </c>
      <c r="S76" s="11" t="s">
        <v>18</v>
      </c>
    </row>
    <row r="77" spans="1:19" s="17" customFormat="1">
      <c r="A77" s="21">
        <v>44459.939777997686</v>
      </c>
      <c r="B77" s="17">
        <v>34054975</v>
      </c>
      <c r="C77" s="17">
        <v>2018</v>
      </c>
      <c r="D77" s="17">
        <v>2020</v>
      </c>
      <c r="E77" s="17" t="s">
        <v>19</v>
      </c>
      <c r="F77" s="17" t="s">
        <v>27</v>
      </c>
      <c r="G77" s="17" t="s">
        <v>394</v>
      </c>
      <c r="H77" s="17" t="s">
        <v>527</v>
      </c>
      <c r="I77" s="18">
        <v>36178</v>
      </c>
      <c r="J77" s="17" t="s">
        <v>28</v>
      </c>
      <c r="K77" s="19" t="s">
        <v>528</v>
      </c>
      <c r="L77" s="17" t="s">
        <v>529</v>
      </c>
      <c r="M77" s="17" t="s">
        <v>37</v>
      </c>
      <c r="N77" s="17" t="s">
        <v>75</v>
      </c>
      <c r="O77" s="17" t="s">
        <v>66</v>
      </c>
      <c r="P77" s="17" t="s">
        <v>76</v>
      </c>
      <c r="S77" s="17" t="s">
        <v>18</v>
      </c>
    </row>
    <row r="78" spans="1:19" s="11" customFormat="1">
      <c r="A78" s="14">
        <v>44462.748805856478</v>
      </c>
      <c r="B78" s="11">
        <v>34066850</v>
      </c>
      <c r="C78" s="11">
        <v>2015</v>
      </c>
      <c r="D78" s="11">
        <v>2020</v>
      </c>
      <c r="E78" s="11" t="s">
        <v>19</v>
      </c>
      <c r="F78" s="11" t="s">
        <v>748</v>
      </c>
      <c r="G78" s="11" t="s">
        <v>392</v>
      </c>
      <c r="H78" s="11" t="s">
        <v>295</v>
      </c>
      <c r="I78" s="12">
        <v>35287</v>
      </c>
      <c r="J78" s="11" t="s">
        <v>28</v>
      </c>
      <c r="K78" s="13" t="s">
        <v>749</v>
      </c>
      <c r="L78" s="11" t="s">
        <v>750</v>
      </c>
      <c r="M78" s="11" t="s">
        <v>37</v>
      </c>
      <c r="N78" s="11" t="s">
        <v>75</v>
      </c>
      <c r="Q78" s="15" t="s">
        <v>751</v>
      </c>
      <c r="R78" s="15" t="s">
        <v>752</v>
      </c>
      <c r="S78" s="11" t="s">
        <v>18</v>
      </c>
    </row>
    <row r="79" spans="1:19" s="17" customFormat="1">
      <c r="A79" s="21">
        <v>44455.803689432869</v>
      </c>
      <c r="B79" s="17">
        <v>34059498</v>
      </c>
      <c r="C79" s="17">
        <v>2017</v>
      </c>
      <c r="D79" s="17">
        <v>2021</v>
      </c>
      <c r="E79" s="17" t="s">
        <v>19</v>
      </c>
      <c r="F79" s="17" t="s">
        <v>27</v>
      </c>
      <c r="G79" s="17" t="s">
        <v>138</v>
      </c>
      <c r="H79" s="17" t="s">
        <v>161</v>
      </c>
      <c r="I79" s="18">
        <v>36357</v>
      </c>
      <c r="J79" s="17" t="s">
        <v>28</v>
      </c>
      <c r="K79" s="19" t="s">
        <v>162</v>
      </c>
      <c r="L79" s="17" t="s">
        <v>163</v>
      </c>
      <c r="M79" s="17" t="s">
        <v>37</v>
      </c>
      <c r="N79" s="17" t="s">
        <v>75</v>
      </c>
      <c r="O79" s="17" t="s">
        <v>49</v>
      </c>
      <c r="P79" s="17" t="s">
        <v>67</v>
      </c>
      <c r="Q79" s="23" t="s">
        <v>164</v>
      </c>
      <c r="R79" s="22" t="s">
        <v>165</v>
      </c>
      <c r="S79" s="17" t="s">
        <v>18</v>
      </c>
    </row>
    <row r="80" spans="1:19" s="6" customFormat="1">
      <c r="A80" s="5">
        <v>44461.582937743056</v>
      </c>
      <c r="B80" s="6">
        <v>34026442</v>
      </c>
      <c r="C80" s="6">
        <v>2018</v>
      </c>
      <c r="D80" s="6">
        <v>2021</v>
      </c>
      <c r="E80" s="6" t="s">
        <v>21</v>
      </c>
      <c r="F80" s="6" t="s">
        <v>78</v>
      </c>
      <c r="G80" s="6" t="s">
        <v>631</v>
      </c>
      <c r="H80" s="6" t="s">
        <v>292</v>
      </c>
      <c r="I80" s="7">
        <v>34263</v>
      </c>
      <c r="J80" s="6" t="s">
        <v>145</v>
      </c>
      <c r="K80" s="8" t="s">
        <v>632</v>
      </c>
      <c r="L80" s="6" t="s">
        <v>633</v>
      </c>
      <c r="M80" s="6" t="s">
        <v>37</v>
      </c>
      <c r="N80" s="6" t="s">
        <v>75</v>
      </c>
      <c r="O80" s="6" t="s">
        <v>66</v>
      </c>
      <c r="P80" s="6" t="s">
        <v>634</v>
      </c>
      <c r="Q80" s="9" t="s">
        <v>635</v>
      </c>
      <c r="R80" s="9" t="s">
        <v>636</v>
      </c>
      <c r="S80" s="6" t="s">
        <v>18</v>
      </c>
    </row>
    <row r="81" spans="1:19" s="6" customFormat="1">
      <c r="A81" s="5">
        <v>44462.863352905093</v>
      </c>
      <c r="B81" s="6">
        <v>34020655</v>
      </c>
      <c r="C81" s="6">
        <v>2018</v>
      </c>
      <c r="D81" s="6">
        <v>2021</v>
      </c>
      <c r="E81" s="6" t="s">
        <v>21</v>
      </c>
      <c r="F81" s="6" t="s">
        <v>197</v>
      </c>
      <c r="G81" s="6" t="s">
        <v>758</v>
      </c>
      <c r="H81" s="6" t="s">
        <v>126</v>
      </c>
      <c r="I81" s="7">
        <v>36660</v>
      </c>
      <c r="J81" s="6" t="s">
        <v>145</v>
      </c>
      <c r="K81" s="8" t="s">
        <v>759</v>
      </c>
      <c r="L81" s="6" t="s">
        <v>760</v>
      </c>
      <c r="M81" s="6" t="s">
        <v>37</v>
      </c>
      <c r="N81" s="6" t="s">
        <v>75</v>
      </c>
      <c r="O81" s="6" t="s">
        <v>280</v>
      </c>
      <c r="P81" s="6" t="s">
        <v>49</v>
      </c>
      <c r="Q81" s="9" t="s">
        <v>761</v>
      </c>
      <c r="R81" s="9" t="s">
        <v>762</v>
      </c>
      <c r="S81" s="6" t="s">
        <v>18</v>
      </c>
    </row>
    <row r="82" spans="1:19" s="11" customFormat="1">
      <c r="A82" s="14">
        <v>44459.770411689809</v>
      </c>
      <c r="B82" s="11">
        <v>4942280</v>
      </c>
      <c r="C82" s="11">
        <v>2001</v>
      </c>
      <c r="D82" s="11">
        <v>2006</v>
      </c>
      <c r="E82" s="11" t="s">
        <v>19</v>
      </c>
      <c r="F82" s="11" t="s">
        <v>19</v>
      </c>
      <c r="G82" s="11" t="s">
        <v>290</v>
      </c>
      <c r="H82" s="11" t="s">
        <v>497</v>
      </c>
      <c r="I82" s="12">
        <v>30112</v>
      </c>
      <c r="J82" s="11" t="s">
        <v>28</v>
      </c>
      <c r="K82" s="13" t="s">
        <v>498</v>
      </c>
      <c r="L82" s="11" t="s">
        <v>499</v>
      </c>
      <c r="M82" s="11" t="s">
        <v>37</v>
      </c>
      <c r="N82" s="11" t="s">
        <v>39</v>
      </c>
      <c r="O82" s="11" t="s">
        <v>48</v>
      </c>
      <c r="P82" s="11" t="s">
        <v>67</v>
      </c>
      <c r="Q82" s="15" t="s">
        <v>500</v>
      </c>
      <c r="R82" s="15" t="s">
        <v>501</v>
      </c>
      <c r="S82" s="11" t="s">
        <v>18</v>
      </c>
    </row>
    <row r="83" spans="1:19" s="11" customFormat="1">
      <c r="A83" s="14">
        <v>44462.979975636576</v>
      </c>
      <c r="B83" s="11">
        <v>4101493</v>
      </c>
      <c r="C83" s="11">
        <v>2003</v>
      </c>
      <c r="D83" s="11">
        <v>2008</v>
      </c>
      <c r="E83" s="11" t="s">
        <v>19</v>
      </c>
      <c r="F83" s="11" t="s">
        <v>22</v>
      </c>
      <c r="G83" s="11" t="s">
        <v>780</v>
      </c>
      <c r="H83" s="11" t="s">
        <v>781</v>
      </c>
      <c r="I83" s="12">
        <v>30418</v>
      </c>
      <c r="J83" s="11" t="s">
        <v>26</v>
      </c>
      <c r="K83" s="13" t="s">
        <v>782</v>
      </c>
      <c r="L83" s="11" t="s">
        <v>783</v>
      </c>
      <c r="M83" s="11" t="s">
        <v>37</v>
      </c>
      <c r="N83" s="11" t="s">
        <v>39</v>
      </c>
      <c r="O83" s="11" t="s">
        <v>79</v>
      </c>
      <c r="P83" s="11" t="s">
        <v>80</v>
      </c>
      <c r="Q83" s="15" t="s">
        <v>784</v>
      </c>
      <c r="R83" s="15" t="s">
        <v>785</v>
      </c>
      <c r="S83" s="11" t="s">
        <v>18</v>
      </c>
    </row>
    <row r="84" spans="1:19" s="11" customFormat="1">
      <c r="A84" s="14">
        <v>44461.565356782405</v>
      </c>
      <c r="B84" s="11">
        <v>5004860</v>
      </c>
      <c r="C84" s="11">
        <v>2001</v>
      </c>
      <c r="D84" s="11">
        <v>2009</v>
      </c>
      <c r="E84" s="11" t="s">
        <v>21</v>
      </c>
      <c r="F84" s="11" t="s">
        <v>106</v>
      </c>
      <c r="G84" s="11" t="s">
        <v>621</v>
      </c>
      <c r="H84" s="11" t="s">
        <v>285</v>
      </c>
      <c r="I84" s="12">
        <v>29672</v>
      </c>
      <c r="J84" s="11" t="s">
        <v>28</v>
      </c>
      <c r="K84" s="13" t="s">
        <v>622</v>
      </c>
      <c r="L84" s="11" t="s">
        <v>623</v>
      </c>
      <c r="M84" s="11" t="s">
        <v>37</v>
      </c>
      <c r="N84" s="11" t="s">
        <v>39</v>
      </c>
      <c r="O84" s="11" t="s">
        <v>80</v>
      </c>
      <c r="P84" s="11" t="s">
        <v>79</v>
      </c>
      <c r="Q84" s="15" t="s">
        <v>624</v>
      </c>
      <c r="R84" s="15" t="s">
        <v>625</v>
      </c>
      <c r="S84" s="11" t="s">
        <v>18</v>
      </c>
    </row>
    <row r="85" spans="1:19" s="11" customFormat="1">
      <c r="A85" s="14">
        <v>44462.59812480324</v>
      </c>
      <c r="B85" s="11">
        <v>4106344</v>
      </c>
      <c r="C85" s="11">
        <v>2006</v>
      </c>
      <c r="D85" s="11">
        <v>2010</v>
      </c>
      <c r="E85" s="11" t="s">
        <v>19</v>
      </c>
      <c r="F85" s="11" t="s">
        <v>22</v>
      </c>
      <c r="G85" s="11" t="s">
        <v>303</v>
      </c>
      <c r="H85" s="11" t="s">
        <v>247</v>
      </c>
      <c r="I85" s="12">
        <v>31568</v>
      </c>
      <c r="J85" s="11" t="s">
        <v>28</v>
      </c>
      <c r="K85" s="13" t="s">
        <v>702</v>
      </c>
      <c r="L85" s="11" t="s">
        <v>703</v>
      </c>
      <c r="M85" s="11" t="s">
        <v>37</v>
      </c>
      <c r="N85" s="11" t="s">
        <v>39</v>
      </c>
      <c r="O85" s="11" t="s">
        <v>299</v>
      </c>
      <c r="P85" s="11" t="s">
        <v>300</v>
      </c>
      <c r="Q85" s="15" t="s">
        <v>704</v>
      </c>
      <c r="R85" s="15" t="s">
        <v>705</v>
      </c>
      <c r="S85" s="11" t="s">
        <v>18</v>
      </c>
    </row>
    <row r="86" spans="1:19" s="6" customFormat="1">
      <c r="A86" s="5">
        <v>44459.510230474538</v>
      </c>
      <c r="B86" s="6">
        <v>4039131</v>
      </c>
      <c r="C86" s="6">
        <v>2009</v>
      </c>
      <c r="D86" s="6">
        <v>2012</v>
      </c>
      <c r="E86" s="6" t="s">
        <v>19</v>
      </c>
      <c r="F86" s="6" t="s">
        <v>24</v>
      </c>
      <c r="G86" s="6" t="s">
        <v>286</v>
      </c>
      <c r="H86" s="6" t="s">
        <v>309</v>
      </c>
      <c r="I86" s="7">
        <v>33082</v>
      </c>
      <c r="J86" s="6" t="s">
        <v>26</v>
      </c>
      <c r="K86" s="8" t="s">
        <v>453</v>
      </c>
      <c r="L86" s="6" t="s">
        <v>454</v>
      </c>
      <c r="M86" s="6" t="s">
        <v>37</v>
      </c>
      <c r="N86" s="6" t="s">
        <v>39</v>
      </c>
      <c r="Q86" s="9" t="s">
        <v>455</v>
      </c>
      <c r="R86" s="9" t="s">
        <v>456</v>
      </c>
      <c r="S86" s="6" t="s">
        <v>18</v>
      </c>
    </row>
    <row r="87" spans="1:19" s="11" customFormat="1">
      <c r="A87" s="14">
        <v>44461.691559652776</v>
      </c>
      <c r="B87" s="11">
        <v>4050528</v>
      </c>
      <c r="C87" s="11">
        <v>2008</v>
      </c>
      <c r="D87" s="11">
        <v>2012</v>
      </c>
      <c r="E87" s="11" t="s">
        <v>19</v>
      </c>
      <c r="F87" s="11" t="s">
        <v>27</v>
      </c>
      <c r="G87" s="11" t="s">
        <v>174</v>
      </c>
      <c r="H87" s="11" t="s">
        <v>133</v>
      </c>
      <c r="I87" s="12">
        <v>32072</v>
      </c>
      <c r="J87" s="11" t="s">
        <v>26</v>
      </c>
      <c r="K87" s="13" t="s">
        <v>654</v>
      </c>
      <c r="L87" s="11" t="s">
        <v>655</v>
      </c>
      <c r="M87" s="11" t="s">
        <v>37</v>
      </c>
      <c r="N87" s="11" t="s">
        <v>39</v>
      </c>
      <c r="O87" s="11" t="s">
        <v>79</v>
      </c>
      <c r="P87" s="11" t="s">
        <v>80</v>
      </c>
      <c r="Q87" s="15" t="s">
        <v>656</v>
      </c>
      <c r="R87" s="15" t="s">
        <v>657</v>
      </c>
      <c r="S87" s="11" t="s">
        <v>18</v>
      </c>
    </row>
    <row r="88" spans="1:19" s="11" customFormat="1">
      <c r="A88" s="14">
        <v>44462.849007870369</v>
      </c>
      <c r="B88" s="11">
        <v>4048095</v>
      </c>
      <c r="C88" s="11">
        <v>2010</v>
      </c>
      <c r="D88" s="11">
        <v>2015</v>
      </c>
      <c r="E88" s="11" t="s">
        <v>19</v>
      </c>
      <c r="F88" s="11" t="s">
        <v>36</v>
      </c>
      <c r="G88" s="11" t="s">
        <v>763</v>
      </c>
      <c r="H88" s="11" t="s">
        <v>641</v>
      </c>
      <c r="I88" s="12">
        <v>32537</v>
      </c>
      <c r="J88" s="11" t="s">
        <v>354</v>
      </c>
      <c r="K88" s="13" t="s">
        <v>764</v>
      </c>
      <c r="L88" s="11" t="s">
        <v>765</v>
      </c>
      <c r="M88" s="11" t="s">
        <v>37</v>
      </c>
      <c r="N88" s="11" t="s">
        <v>39</v>
      </c>
      <c r="O88" s="11" t="s">
        <v>96</v>
      </c>
      <c r="P88" s="11" t="s">
        <v>80</v>
      </c>
      <c r="Q88" s="15" t="s">
        <v>766</v>
      </c>
      <c r="R88" s="15" t="s">
        <v>767</v>
      </c>
      <c r="S88" s="11" t="s">
        <v>18</v>
      </c>
    </row>
    <row r="89" spans="1:19" s="11" customFormat="1">
      <c r="A89" s="14">
        <v>44461.576647453709</v>
      </c>
      <c r="B89" s="11">
        <v>34037641</v>
      </c>
      <c r="C89" s="11">
        <v>2015</v>
      </c>
      <c r="D89" s="11">
        <v>2018</v>
      </c>
      <c r="E89" s="11" t="s">
        <v>21</v>
      </c>
      <c r="F89" s="11" t="s">
        <v>616</v>
      </c>
      <c r="G89" s="11" t="s">
        <v>626</v>
      </c>
      <c r="H89" s="11" t="s">
        <v>196</v>
      </c>
      <c r="I89" s="12">
        <v>34367</v>
      </c>
      <c r="J89" s="11" t="s">
        <v>89</v>
      </c>
      <c r="K89" s="13" t="s">
        <v>627</v>
      </c>
      <c r="L89" s="11" t="s">
        <v>628</v>
      </c>
      <c r="M89" s="11" t="s">
        <v>37</v>
      </c>
      <c r="N89" s="11" t="s">
        <v>39</v>
      </c>
      <c r="O89" s="11" t="s">
        <v>75</v>
      </c>
      <c r="P89" s="11" t="s">
        <v>67</v>
      </c>
      <c r="Q89" s="15" t="s">
        <v>629</v>
      </c>
      <c r="R89" s="15" t="s">
        <v>630</v>
      </c>
      <c r="S89" s="11" t="s">
        <v>18</v>
      </c>
    </row>
    <row r="90" spans="1:19" s="11" customFormat="1">
      <c r="A90" s="14">
        <v>44455.547201319445</v>
      </c>
      <c r="B90" s="11">
        <v>35049053</v>
      </c>
      <c r="C90" s="11">
        <v>2008</v>
      </c>
      <c r="D90" s="11">
        <v>2019</v>
      </c>
      <c r="E90" s="11" t="s">
        <v>21</v>
      </c>
      <c r="F90" s="11" t="s">
        <v>52</v>
      </c>
      <c r="G90" s="11" t="s">
        <v>53</v>
      </c>
      <c r="H90" s="11" t="s">
        <v>54</v>
      </c>
      <c r="I90" s="12">
        <v>32836</v>
      </c>
      <c r="J90" s="11" t="s">
        <v>55</v>
      </c>
      <c r="K90" s="11">
        <v>671500947</v>
      </c>
      <c r="L90" s="11" t="s">
        <v>56</v>
      </c>
      <c r="M90" s="11" t="s">
        <v>37</v>
      </c>
      <c r="N90" s="11" t="s">
        <v>39</v>
      </c>
      <c r="O90" s="11" t="s">
        <v>57</v>
      </c>
      <c r="P90" s="11" t="s">
        <v>48</v>
      </c>
      <c r="Q90" s="15" t="s">
        <v>58</v>
      </c>
      <c r="R90" s="15" t="s">
        <v>59</v>
      </c>
      <c r="S90" s="11" t="s">
        <v>18</v>
      </c>
    </row>
    <row r="91" spans="1:19" s="17" customFormat="1">
      <c r="A91" s="21">
        <v>44458.83092886574</v>
      </c>
      <c r="B91" s="17">
        <v>34069075</v>
      </c>
      <c r="C91" s="17">
        <v>2016</v>
      </c>
      <c r="D91" s="17">
        <v>2020</v>
      </c>
      <c r="E91" s="17" t="s">
        <v>19</v>
      </c>
      <c r="F91" s="17" t="s">
        <v>19</v>
      </c>
      <c r="G91" s="17" t="s">
        <v>416</v>
      </c>
      <c r="H91" s="17" t="s">
        <v>329</v>
      </c>
      <c r="I91" s="18">
        <v>36062</v>
      </c>
      <c r="J91" s="17" t="s">
        <v>137</v>
      </c>
      <c r="K91" s="19" t="s">
        <v>417</v>
      </c>
      <c r="L91" s="17" t="s">
        <v>418</v>
      </c>
      <c r="M91" s="17" t="s">
        <v>37</v>
      </c>
      <c r="N91" s="17" t="s">
        <v>39</v>
      </c>
      <c r="O91" s="17" t="s">
        <v>122</v>
      </c>
      <c r="P91" s="17" t="s">
        <v>38</v>
      </c>
      <c r="S91" s="17" t="s">
        <v>18</v>
      </c>
    </row>
    <row r="92" spans="1:19" s="11" customFormat="1">
      <c r="A92" s="14">
        <v>44456.518576597227</v>
      </c>
      <c r="B92" s="11">
        <v>37000852</v>
      </c>
      <c r="C92" s="11">
        <v>2017</v>
      </c>
      <c r="D92" s="11">
        <v>2021</v>
      </c>
      <c r="E92" s="11" t="s">
        <v>21</v>
      </c>
      <c r="F92" s="11" t="s">
        <v>258</v>
      </c>
      <c r="G92" s="11" t="s">
        <v>259</v>
      </c>
      <c r="H92" s="11" t="s">
        <v>260</v>
      </c>
      <c r="I92" s="12">
        <v>35734</v>
      </c>
      <c r="J92" s="11" t="s">
        <v>261</v>
      </c>
      <c r="K92" s="13" t="s">
        <v>262</v>
      </c>
      <c r="L92" s="11" t="s">
        <v>263</v>
      </c>
      <c r="M92" s="11" t="s">
        <v>37</v>
      </c>
      <c r="N92" s="11" t="s">
        <v>264</v>
      </c>
      <c r="O92" s="11" t="s">
        <v>79</v>
      </c>
      <c r="P92" s="11" t="s">
        <v>265</v>
      </c>
      <c r="Q92" s="15" t="s">
        <v>266</v>
      </c>
      <c r="R92" s="15" t="s">
        <v>267</v>
      </c>
      <c r="S92" s="11" t="s">
        <v>18</v>
      </c>
    </row>
    <row r="93" spans="1:19" s="11" customFormat="1">
      <c r="A93" s="14">
        <v>44462.604435856483</v>
      </c>
      <c r="B93" s="13" t="s">
        <v>711</v>
      </c>
      <c r="C93" s="11">
        <v>1999</v>
      </c>
      <c r="D93" s="11">
        <v>2003</v>
      </c>
      <c r="E93" s="11" t="s">
        <v>19</v>
      </c>
      <c r="F93" s="11" t="s">
        <v>27</v>
      </c>
      <c r="G93" s="11" t="s">
        <v>712</v>
      </c>
      <c r="H93" s="11" t="s">
        <v>257</v>
      </c>
      <c r="I93" s="12">
        <v>29553</v>
      </c>
      <c r="J93" s="11" t="s">
        <v>83</v>
      </c>
      <c r="K93" s="13" t="s">
        <v>713</v>
      </c>
      <c r="L93" s="11" t="s">
        <v>714</v>
      </c>
      <c r="M93" s="11" t="s">
        <v>37</v>
      </c>
      <c r="N93" s="11" t="s">
        <v>182</v>
      </c>
      <c r="O93" s="11" t="s">
        <v>49</v>
      </c>
      <c r="P93" s="11" t="s">
        <v>76</v>
      </c>
      <c r="Q93" s="15" t="s">
        <v>715</v>
      </c>
      <c r="R93" s="15" t="s">
        <v>716</v>
      </c>
      <c r="S93" s="11" t="s">
        <v>18</v>
      </c>
    </row>
    <row r="94" spans="1:19" s="11" customFormat="1">
      <c r="A94" s="14">
        <v>44462.518113738421</v>
      </c>
      <c r="B94" s="11">
        <v>4109311</v>
      </c>
      <c r="C94" s="11">
        <v>2005</v>
      </c>
      <c r="D94" s="11">
        <v>2009</v>
      </c>
      <c r="E94" s="11" t="s">
        <v>19</v>
      </c>
      <c r="F94" s="11" t="s">
        <v>74</v>
      </c>
      <c r="G94" s="11" t="s">
        <v>474</v>
      </c>
      <c r="H94" s="11" t="s">
        <v>198</v>
      </c>
      <c r="I94" s="12">
        <v>30796</v>
      </c>
      <c r="J94" s="11" t="s">
        <v>317</v>
      </c>
      <c r="K94" s="13" t="s">
        <v>688</v>
      </c>
      <c r="L94" s="11" t="s">
        <v>689</v>
      </c>
      <c r="M94" s="11" t="s">
        <v>37</v>
      </c>
      <c r="N94" s="11" t="s">
        <v>182</v>
      </c>
      <c r="Q94" s="15" t="s">
        <v>690</v>
      </c>
      <c r="R94" s="15" t="s">
        <v>691</v>
      </c>
      <c r="S94" s="11" t="s">
        <v>18</v>
      </c>
    </row>
    <row r="95" spans="1:19" s="11" customFormat="1">
      <c r="A95" s="14">
        <v>44455.844240277773</v>
      </c>
      <c r="B95" s="11">
        <v>33054984</v>
      </c>
      <c r="C95" s="11">
        <v>2017</v>
      </c>
      <c r="D95" s="11">
        <v>2021</v>
      </c>
      <c r="E95" s="11" t="s">
        <v>21</v>
      </c>
      <c r="F95" s="11" t="s">
        <v>176</v>
      </c>
      <c r="G95" s="11" t="s">
        <v>177</v>
      </c>
      <c r="H95" s="11" t="s">
        <v>178</v>
      </c>
      <c r="I95" s="12">
        <v>35813</v>
      </c>
      <c r="J95" s="11" t="s">
        <v>179</v>
      </c>
      <c r="K95" s="13" t="s">
        <v>180</v>
      </c>
      <c r="L95" s="11" t="s">
        <v>181</v>
      </c>
      <c r="M95" s="11" t="s">
        <v>37</v>
      </c>
      <c r="N95" s="11" t="s">
        <v>182</v>
      </c>
      <c r="O95" s="11" t="s">
        <v>183</v>
      </c>
      <c r="P95" s="11" t="s">
        <v>184</v>
      </c>
      <c r="Q95" s="15" t="s">
        <v>185</v>
      </c>
      <c r="R95" s="15" t="s">
        <v>186</v>
      </c>
      <c r="S95" s="11" t="s">
        <v>18</v>
      </c>
    </row>
    <row r="96" spans="1:19" s="11" customFormat="1">
      <c r="A96" s="14">
        <v>44460.005804583328</v>
      </c>
      <c r="B96" s="11">
        <v>1400718</v>
      </c>
      <c r="C96" s="11">
        <v>1984</v>
      </c>
      <c r="D96" s="11">
        <v>2009</v>
      </c>
      <c r="E96" s="11" t="s">
        <v>21</v>
      </c>
      <c r="F96" s="11" t="s">
        <v>534</v>
      </c>
      <c r="G96" s="11" t="s">
        <v>223</v>
      </c>
      <c r="H96" s="11" t="s">
        <v>535</v>
      </c>
      <c r="I96" s="12">
        <v>24107</v>
      </c>
      <c r="J96" s="11" t="s">
        <v>536</v>
      </c>
      <c r="K96" s="13" t="s">
        <v>537</v>
      </c>
      <c r="L96" s="11" t="s">
        <v>538</v>
      </c>
      <c r="M96" s="11" t="s">
        <v>37</v>
      </c>
      <c r="N96" s="11" t="s">
        <v>65</v>
      </c>
      <c r="O96" s="11" t="s">
        <v>363</v>
      </c>
      <c r="P96" s="11" t="s">
        <v>274</v>
      </c>
      <c r="Q96" s="15" t="s">
        <v>539</v>
      </c>
      <c r="R96" s="15" t="s">
        <v>540</v>
      </c>
      <c r="S96" s="11" t="s">
        <v>18</v>
      </c>
    </row>
    <row r="97" spans="1:19" s="17" customFormat="1">
      <c r="A97" s="21">
        <v>44461.503704594907</v>
      </c>
      <c r="B97" s="17">
        <v>4036635</v>
      </c>
      <c r="C97" s="17">
        <v>2008</v>
      </c>
      <c r="D97" s="17">
        <v>2013</v>
      </c>
      <c r="E97" s="17" t="s">
        <v>19</v>
      </c>
      <c r="F97" s="17" t="s">
        <v>27</v>
      </c>
      <c r="G97" s="17" t="s">
        <v>613</v>
      </c>
      <c r="H97" s="17" t="s">
        <v>88</v>
      </c>
      <c r="I97" s="18">
        <v>32134</v>
      </c>
      <c r="J97" s="17" t="s">
        <v>28</v>
      </c>
      <c r="K97" s="19" t="s">
        <v>614</v>
      </c>
      <c r="L97" s="17" t="s">
        <v>615</v>
      </c>
      <c r="M97" s="17" t="s">
        <v>37</v>
      </c>
      <c r="N97" s="17" t="s">
        <v>65</v>
      </c>
      <c r="O97" s="17" t="s">
        <v>66</v>
      </c>
      <c r="P97" s="17" t="s">
        <v>67</v>
      </c>
      <c r="S97" s="17" t="s">
        <v>18</v>
      </c>
    </row>
    <row r="98" spans="1:19" s="17" customFormat="1">
      <c r="A98" s="21">
        <v>44455.552204768523</v>
      </c>
      <c r="B98" s="17">
        <v>34054871</v>
      </c>
      <c r="C98" s="17">
        <v>2018</v>
      </c>
      <c r="D98" s="17">
        <v>2020</v>
      </c>
      <c r="E98" s="17" t="s">
        <v>19</v>
      </c>
      <c r="F98" s="17" t="s">
        <v>27</v>
      </c>
      <c r="G98" s="17" t="s">
        <v>61</v>
      </c>
      <c r="H98" s="17" t="s">
        <v>62</v>
      </c>
      <c r="I98" s="18">
        <v>36150</v>
      </c>
      <c r="J98" s="17" t="s">
        <v>28</v>
      </c>
      <c r="K98" s="19" t="s">
        <v>63</v>
      </c>
      <c r="L98" s="17" t="s">
        <v>64</v>
      </c>
      <c r="M98" s="17" t="s">
        <v>37</v>
      </c>
      <c r="N98" s="17" t="s">
        <v>65</v>
      </c>
      <c r="O98" s="17" t="s">
        <v>66</v>
      </c>
      <c r="P98" s="17" t="s">
        <v>67</v>
      </c>
      <c r="Q98" s="22" t="s">
        <v>68</v>
      </c>
      <c r="R98" s="22" t="s">
        <v>69</v>
      </c>
      <c r="S98" s="17" t="s">
        <v>18</v>
      </c>
    </row>
    <row r="99" spans="1:19" s="11" customFormat="1">
      <c r="A99" s="14">
        <v>44455.765223877315</v>
      </c>
      <c r="B99" s="11">
        <v>36044415</v>
      </c>
      <c r="C99" s="11">
        <v>2017</v>
      </c>
      <c r="D99" s="11">
        <v>2020</v>
      </c>
      <c r="E99" s="11" t="s">
        <v>21</v>
      </c>
      <c r="F99" s="11" t="s">
        <v>150</v>
      </c>
      <c r="G99" s="11" t="s">
        <v>151</v>
      </c>
      <c r="H99" s="11" t="s">
        <v>152</v>
      </c>
      <c r="I99" s="12">
        <v>36347</v>
      </c>
      <c r="J99" s="11" t="s">
        <v>153</v>
      </c>
      <c r="K99" s="13" t="s">
        <v>154</v>
      </c>
      <c r="L99" s="11" t="s">
        <v>155</v>
      </c>
      <c r="M99" s="11" t="s">
        <v>37</v>
      </c>
      <c r="N99" s="11" t="s">
        <v>65</v>
      </c>
      <c r="O99" s="11" t="s">
        <v>48</v>
      </c>
      <c r="P99" s="11" t="s">
        <v>67</v>
      </c>
      <c r="Q99" s="15" t="s">
        <v>156</v>
      </c>
      <c r="R99" s="15" t="s">
        <v>157</v>
      </c>
      <c r="S99" s="11" t="s">
        <v>18</v>
      </c>
    </row>
    <row r="100" spans="1:19" s="11" customFormat="1">
      <c r="A100" s="14">
        <v>44462.738854814816</v>
      </c>
      <c r="B100" s="11">
        <v>489973</v>
      </c>
      <c r="C100" s="11">
        <v>2000</v>
      </c>
      <c r="D100" s="11">
        <v>2004</v>
      </c>
      <c r="E100" s="11" t="s">
        <v>21</v>
      </c>
      <c r="F100" s="11" t="s">
        <v>47</v>
      </c>
      <c r="G100" s="11" t="s">
        <v>224</v>
      </c>
      <c r="H100" s="11" t="s">
        <v>415</v>
      </c>
      <c r="I100" s="12">
        <v>29717</v>
      </c>
      <c r="J100" s="11" t="s">
        <v>28</v>
      </c>
      <c r="K100" s="13" t="s">
        <v>473</v>
      </c>
      <c r="L100" s="11" t="s">
        <v>739</v>
      </c>
      <c r="M100" s="11" t="s">
        <v>37</v>
      </c>
      <c r="N100" s="11" t="s">
        <v>95</v>
      </c>
      <c r="O100" s="11" t="s">
        <v>67</v>
      </c>
      <c r="P100" s="11" t="s">
        <v>49</v>
      </c>
      <c r="Q100" s="15" t="s">
        <v>740</v>
      </c>
      <c r="R100" s="15" t="s">
        <v>741</v>
      </c>
      <c r="S100" s="11" t="s">
        <v>18</v>
      </c>
    </row>
    <row r="101" spans="1:19" s="11" customFormat="1">
      <c r="A101" s="14">
        <v>44461.790731898145</v>
      </c>
      <c r="B101" s="11">
        <v>4073853</v>
      </c>
      <c r="C101" s="11">
        <v>2007</v>
      </c>
      <c r="D101" s="11">
        <v>2011</v>
      </c>
      <c r="E101" s="11" t="s">
        <v>19</v>
      </c>
      <c r="F101" s="11" t="s">
        <v>27</v>
      </c>
      <c r="G101" s="11" t="s">
        <v>136</v>
      </c>
      <c r="H101" s="11" t="s">
        <v>200</v>
      </c>
      <c r="I101" s="12">
        <v>30394</v>
      </c>
      <c r="J101" s="11" t="s">
        <v>28</v>
      </c>
      <c r="K101" s="13" t="s">
        <v>662</v>
      </c>
      <c r="L101" s="11" t="s">
        <v>663</v>
      </c>
      <c r="M101" s="11" t="s">
        <v>37</v>
      </c>
      <c r="N101" s="11" t="s">
        <v>95</v>
      </c>
      <c r="O101" s="11" t="s">
        <v>49</v>
      </c>
      <c r="P101" s="11" t="s">
        <v>67</v>
      </c>
      <c r="Q101" s="15" t="s">
        <v>664</v>
      </c>
      <c r="R101" s="15" t="s">
        <v>665</v>
      </c>
      <c r="S101" s="11" t="s">
        <v>18</v>
      </c>
    </row>
    <row r="102" spans="1:19" s="11" customFormat="1">
      <c r="A102" s="14">
        <v>44460.804111273144</v>
      </c>
      <c r="B102" s="11">
        <v>4070953</v>
      </c>
      <c r="C102" s="11">
        <v>2007</v>
      </c>
      <c r="D102" s="11">
        <v>2011</v>
      </c>
      <c r="E102" s="11" t="s">
        <v>19</v>
      </c>
      <c r="F102" s="11" t="s">
        <v>45</v>
      </c>
      <c r="G102" s="11" t="s">
        <v>173</v>
      </c>
      <c r="H102" s="11" t="s">
        <v>119</v>
      </c>
      <c r="I102" s="12">
        <v>31229</v>
      </c>
      <c r="J102" s="11" t="s">
        <v>23</v>
      </c>
      <c r="K102" s="13" t="s">
        <v>579</v>
      </c>
      <c r="L102" s="11" t="s">
        <v>580</v>
      </c>
      <c r="M102" s="11" t="s">
        <v>37</v>
      </c>
      <c r="N102" s="11" t="s">
        <v>298</v>
      </c>
      <c r="O102" s="11" t="s">
        <v>452</v>
      </c>
      <c r="P102" s="11" t="s">
        <v>300</v>
      </c>
      <c r="Q102" s="15" t="s">
        <v>581</v>
      </c>
      <c r="R102" s="15" t="s">
        <v>582</v>
      </c>
      <c r="S102" s="11" t="s">
        <v>18</v>
      </c>
    </row>
    <row r="103" spans="1:19" s="6" customFormat="1">
      <c r="A103" s="5">
        <v>44456.835579409722</v>
      </c>
      <c r="B103" s="6">
        <v>4056876</v>
      </c>
      <c r="C103" s="6">
        <v>2008</v>
      </c>
      <c r="D103" s="6">
        <v>2012</v>
      </c>
      <c r="E103" s="6" t="s">
        <v>19</v>
      </c>
      <c r="F103" s="6" t="s">
        <v>158</v>
      </c>
      <c r="G103" s="6" t="s">
        <v>294</v>
      </c>
      <c r="H103" s="6" t="s">
        <v>295</v>
      </c>
      <c r="I103" s="7">
        <v>27569</v>
      </c>
      <c r="J103" s="6" t="s">
        <v>99</v>
      </c>
      <c r="K103" s="8" t="s">
        <v>296</v>
      </c>
      <c r="L103" s="6" t="s">
        <v>297</v>
      </c>
      <c r="M103" s="6" t="s">
        <v>37</v>
      </c>
      <c r="N103" s="6" t="s">
        <v>298</v>
      </c>
      <c r="O103" s="6" t="s">
        <v>299</v>
      </c>
      <c r="P103" s="6" t="s">
        <v>300</v>
      </c>
      <c r="Q103" s="20" t="s">
        <v>301</v>
      </c>
      <c r="R103" s="9" t="s">
        <v>302</v>
      </c>
      <c r="S103" s="6" t="s">
        <v>18</v>
      </c>
    </row>
    <row r="104" spans="1:19" s="11" customFormat="1">
      <c r="A104" s="14">
        <v>44460.454752083329</v>
      </c>
      <c r="B104" s="11">
        <v>34069828</v>
      </c>
      <c r="C104" s="11">
        <v>2015</v>
      </c>
      <c r="D104" s="11">
        <v>2019</v>
      </c>
      <c r="E104" s="11" t="s">
        <v>19</v>
      </c>
      <c r="F104" s="11" t="s">
        <v>27</v>
      </c>
      <c r="G104" s="11" t="s">
        <v>547</v>
      </c>
      <c r="H104" s="11" t="s">
        <v>548</v>
      </c>
      <c r="I104" s="12">
        <v>35543</v>
      </c>
      <c r="J104" s="11" t="s">
        <v>28</v>
      </c>
      <c r="K104" s="13" t="s">
        <v>549</v>
      </c>
      <c r="L104" s="11" t="s">
        <v>550</v>
      </c>
      <c r="M104" s="11" t="s">
        <v>37</v>
      </c>
      <c r="N104" s="11" t="s">
        <v>551</v>
      </c>
      <c r="O104" s="11" t="s">
        <v>304</v>
      </c>
      <c r="P104" s="11" t="s">
        <v>552</v>
      </c>
      <c r="Q104" s="15" t="s">
        <v>553</v>
      </c>
      <c r="R104" s="15" t="s">
        <v>554</v>
      </c>
      <c r="S104" s="11" t="s">
        <v>18</v>
      </c>
    </row>
    <row r="105" spans="1:19" s="6" customFormat="1">
      <c r="A105" s="5">
        <v>44460.779742245373</v>
      </c>
      <c r="B105" s="6">
        <v>4931762001</v>
      </c>
      <c r="C105" s="6">
        <v>2001</v>
      </c>
      <c r="D105" s="6">
        <v>2005</v>
      </c>
      <c r="E105" s="6" t="s">
        <v>19</v>
      </c>
      <c r="F105" s="6" t="s">
        <v>27</v>
      </c>
      <c r="G105" s="6" t="s">
        <v>804</v>
      </c>
      <c r="H105" s="6" t="s">
        <v>292</v>
      </c>
      <c r="I105" s="7">
        <v>29754</v>
      </c>
      <c r="J105" s="6" t="s">
        <v>28</v>
      </c>
      <c r="K105" s="8" t="s">
        <v>805</v>
      </c>
      <c r="L105" s="6" t="s">
        <v>806</v>
      </c>
      <c r="M105" s="6" t="s">
        <v>37</v>
      </c>
      <c r="N105" s="6" t="s">
        <v>807</v>
      </c>
      <c r="O105" s="6" t="s">
        <v>75</v>
      </c>
      <c r="P105" s="6" t="s">
        <v>49</v>
      </c>
      <c r="Q105" s="9" t="s">
        <v>808</v>
      </c>
      <c r="R105" s="9" t="s">
        <v>809</v>
      </c>
      <c r="S105" s="6" t="s">
        <v>18</v>
      </c>
    </row>
    <row r="106" spans="1:19" s="6" customFormat="1">
      <c r="A106" s="5">
        <v>44459.544943981484</v>
      </c>
      <c r="B106" s="6">
        <v>10023022</v>
      </c>
      <c r="C106" s="6">
        <v>2016</v>
      </c>
      <c r="D106" s="6">
        <v>2019</v>
      </c>
      <c r="E106" s="6" t="s">
        <v>21</v>
      </c>
      <c r="F106" s="6" t="s">
        <v>818</v>
      </c>
      <c r="G106" s="6" t="s">
        <v>817</v>
      </c>
      <c r="H106" s="6" t="s">
        <v>816</v>
      </c>
      <c r="I106" s="7">
        <v>36106</v>
      </c>
      <c r="J106" s="6" t="s">
        <v>815</v>
      </c>
      <c r="K106" s="6" t="s">
        <v>814</v>
      </c>
      <c r="L106" s="6" t="s">
        <v>813</v>
      </c>
      <c r="M106" s="6" t="s">
        <v>37</v>
      </c>
      <c r="N106" s="6" t="s">
        <v>412</v>
      </c>
      <c r="O106" s="6" t="s">
        <v>812</v>
      </c>
      <c r="P106" s="6" t="s">
        <v>75</v>
      </c>
      <c r="Q106" s="9" t="s">
        <v>811</v>
      </c>
      <c r="R106" s="9" t="s">
        <v>810</v>
      </c>
      <c r="S106" s="6" t="s">
        <v>18</v>
      </c>
    </row>
    <row r="107" spans="1:19" s="6" customFormat="1">
      <c r="A107" s="5">
        <v>44459.626967025462</v>
      </c>
      <c r="B107" s="6">
        <v>4011094</v>
      </c>
      <c r="C107" s="6">
        <v>2007</v>
      </c>
      <c r="D107" s="6">
        <v>2011</v>
      </c>
      <c r="E107" s="6" t="s">
        <v>21</v>
      </c>
      <c r="F107" s="6" t="s">
        <v>107</v>
      </c>
      <c r="G107" s="6" t="s">
        <v>825</v>
      </c>
      <c r="H107" s="6" t="s">
        <v>824</v>
      </c>
      <c r="I107" s="7">
        <v>29579</v>
      </c>
      <c r="J107" s="6" t="s">
        <v>110</v>
      </c>
      <c r="K107" s="8" t="s">
        <v>823</v>
      </c>
      <c r="L107" s="6" t="s">
        <v>822</v>
      </c>
      <c r="M107" s="6" t="s">
        <v>37</v>
      </c>
      <c r="N107" s="6" t="s">
        <v>821</v>
      </c>
      <c r="O107" s="6" t="s">
        <v>39</v>
      </c>
      <c r="P107" s="6" t="s">
        <v>49</v>
      </c>
      <c r="Q107" s="9" t="s">
        <v>820</v>
      </c>
      <c r="R107" s="9" t="s">
        <v>819</v>
      </c>
      <c r="S107" s="6" t="s">
        <v>18</v>
      </c>
    </row>
  </sheetData>
  <sortState ref="A2:S310">
    <sortCondition ref="N310"/>
  </sortState>
  <hyperlinks>
    <hyperlink ref="Q90" r:id="rId1"/>
    <hyperlink ref="R90" r:id="rId2"/>
    <hyperlink ref="Q98" r:id="rId3"/>
    <hyperlink ref="R98" r:id="rId4"/>
    <hyperlink ref="Q59" r:id="rId5"/>
    <hyperlink ref="R59" r:id="rId6"/>
    <hyperlink ref="Q36" r:id="rId7"/>
    <hyperlink ref="R36" r:id="rId8"/>
    <hyperlink ref="Q99" r:id="rId9"/>
    <hyperlink ref="R99" r:id="rId10"/>
    <hyperlink ref="Q79" r:id="rId11"/>
    <hyperlink ref="R79" r:id="rId12"/>
    <hyperlink ref="Q68" r:id="rId13"/>
    <hyperlink ref="R68" r:id="rId14"/>
    <hyperlink ref="Q95" r:id="rId15"/>
    <hyperlink ref="R95" r:id="rId16"/>
    <hyperlink ref="Q15" r:id="rId17"/>
    <hyperlink ref="R15" r:id="rId18"/>
    <hyperlink ref="Q60" r:id="rId19"/>
    <hyperlink ref="R60" r:id="rId20"/>
    <hyperlink ref="Q29" r:id="rId21"/>
    <hyperlink ref="R29" r:id="rId22"/>
    <hyperlink ref="Q10" r:id="rId23"/>
    <hyperlink ref="R10" r:id="rId24"/>
    <hyperlink ref="Q17" r:id="rId25"/>
    <hyperlink ref="R17" r:id="rId26"/>
    <hyperlink ref="Q6" r:id="rId27"/>
    <hyperlink ref="R6" r:id="rId28"/>
    <hyperlink ref="Q61" r:id="rId29"/>
    <hyperlink ref="R61" r:id="rId30"/>
    <hyperlink ref="Q92" r:id="rId31"/>
    <hyperlink ref="R92" r:id="rId32"/>
    <hyperlink ref="Q13" r:id="rId33"/>
    <hyperlink ref="R13" r:id="rId34"/>
    <hyperlink ref="Q45" r:id="rId35"/>
    <hyperlink ref="R45" r:id="rId36"/>
    <hyperlink ref="Q103" r:id="rId37"/>
    <hyperlink ref="R103" r:id="rId38"/>
    <hyperlink ref="Q43" r:id="rId39"/>
    <hyperlink ref="R43" r:id="rId40"/>
    <hyperlink ref="Q37" r:id="rId41"/>
    <hyperlink ref="R37" r:id="rId42"/>
    <hyperlink ref="Q50" r:id="rId43"/>
    <hyperlink ref="R50" r:id="rId44"/>
    <hyperlink ref="Q69" r:id="rId45"/>
    <hyperlink ref="R69" r:id="rId46"/>
    <hyperlink ref="Q27" r:id="rId47"/>
    <hyperlink ref="R27" r:id="rId48"/>
    <hyperlink ref="Q39" r:id="rId49"/>
    <hyperlink ref="R39" r:id="rId50"/>
    <hyperlink ref="Q20" r:id="rId51"/>
    <hyperlink ref="R20" r:id="rId52"/>
    <hyperlink ref="Q31" r:id="rId53"/>
    <hyperlink ref="R31" r:id="rId54"/>
    <hyperlink ref="Q70" r:id="rId55"/>
    <hyperlink ref="R70" r:id="rId56"/>
    <hyperlink ref="Q51" r:id="rId57"/>
    <hyperlink ref="R51" r:id="rId58"/>
    <hyperlink ref="Q16" r:id="rId59"/>
    <hyperlink ref="R16" r:id="rId60"/>
    <hyperlink ref="Q52" r:id="rId61"/>
    <hyperlink ref="R52" r:id="rId62"/>
    <hyperlink ref="Q24" r:id="rId63"/>
    <hyperlink ref="R24" r:id="rId64"/>
    <hyperlink ref="Q44" r:id="rId65"/>
    <hyperlink ref="R44" r:id="rId66"/>
    <hyperlink ref="Q62" r:id="rId67"/>
    <hyperlink ref="R62" r:id="rId68"/>
    <hyperlink ref="Q38" r:id="rId69"/>
    <hyperlink ref="R38" r:id="rId70"/>
    <hyperlink ref="Q41" r:id="rId71"/>
    <hyperlink ref="R41" r:id="rId72"/>
    <hyperlink ref="Q63" r:id="rId73"/>
    <hyperlink ref="R63" r:id="rId74"/>
    <hyperlink ref="Q19" r:id="rId75"/>
    <hyperlink ref="R19" r:id="rId76"/>
    <hyperlink ref="Q86" r:id="rId77"/>
    <hyperlink ref="R86" r:id="rId78"/>
    <hyperlink ref="Q25" r:id="rId79"/>
    <hyperlink ref="R25" r:id="rId80"/>
    <hyperlink ref="Q30" r:id="rId81"/>
    <hyperlink ref="R30" r:id="rId82"/>
    <hyperlink ref="Q35" r:id="rId83"/>
    <hyperlink ref="R35" r:id="rId84"/>
    <hyperlink ref="Q11" r:id="rId85"/>
    <hyperlink ref="R11" r:id="rId86"/>
    <hyperlink ref="Q71" r:id="rId87"/>
    <hyperlink ref="R71" r:id="rId88"/>
    <hyperlink ref="Q82" r:id="rId89"/>
    <hyperlink ref="R82" r:id="rId90"/>
    <hyperlink ref="Q53" r:id="rId91"/>
    <hyperlink ref="R53" r:id="rId92"/>
    <hyperlink ref="Q48" r:id="rId93"/>
    <hyperlink ref="R48" r:id="rId94"/>
    <hyperlink ref="Q75" r:id="rId95"/>
    <hyperlink ref="R75" r:id="rId96"/>
    <hyperlink ref="Q42" r:id="rId97"/>
    <hyperlink ref="R42" r:id="rId98"/>
    <hyperlink ref="Q73" r:id="rId99"/>
    <hyperlink ref="R73" r:id="rId100"/>
    <hyperlink ref="Q96" r:id="rId101"/>
    <hyperlink ref="R96" r:id="rId102"/>
    <hyperlink ref="Q33" r:id="rId103"/>
    <hyperlink ref="R33" r:id="rId104"/>
    <hyperlink ref="Q104" r:id="rId105"/>
    <hyperlink ref="R104" r:id="rId106"/>
    <hyperlink ref="Q54" r:id="rId107"/>
    <hyperlink ref="R54" r:id="rId108"/>
    <hyperlink ref="Q7" r:id="rId109"/>
    <hyperlink ref="R7" r:id="rId110"/>
    <hyperlink ref="Q32" r:id="rId111"/>
    <hyperlink ref="R32" r:id="rId112"/>
    <hyperlink ref="Q8" r:id="rId113"/>
    <hyperlink ref="R8" r:id="rId114"/>
    <hyperlink ref="Q102" r:id="rId115"/>
    <hyperlink ref="R102" r:id="rId116"/>
    <hyperlink ref="Q64" r:id="rId117"/>
    <hyperlink ref="R64" r:id="rId118"/>
    <hyperlink ref="Q14" r:id="rId119"/>
    <hyperlink ref="R14" r:id="rId120"/>
    <hyperlink ref="Q28" r:id="rId121"/>
    <hyperlink ref="R28" r:id="rId122"/>
    <hyperlink ref="Q46" r:id="rId123"/>
    <hyperlink ref="R46" r:id="rId124"/>
    <hyperlink ref="Q55" r:id="rId125"/>
    <hyperlink ref="R55" r:id="rId126"/>
    <hyperlink ref="Q84" r:id="rId127"/>
    <hyperlink ref="R84" r:id="rId128"/>
    <hyperlink ref="Q89" r:id="rId129"/>
    <hyperlink ref="R89" r:id="rId130"/>
    <hyperlink ref="Q80" r:id="rId131"/>
    <hyperlink ref="R80" r:id="rId132"/>
    <hyperlink ref="Q72" r:id="rId133"/>
    <hyperlink ref="R72" r:id="rId134"/>
    <hyperlink ref="Q49" r:id="rId135"/>
    <hyperlink ref="R49" r:id="rId136"/>
    <hyperlink ref="Q3" r:id="rId137"/>
    <hyperlink ref="R3" r:id="rId138"/>
    <hyperlink ref="Q87" r:id="rId139"/>
    <hyperlink ref="R87" r:id="rId140"/>
    <hyperlink ref="Q47" r:id="rId141"/>
    <hyperlink ref="R47" r:id="rId142"/>
    <hyperlink ref="Q101" r:id="rId143"/>
    <hyperlink ref="R101" r:id="rId144"/>
    <hyperlink ref="Q5" r:id="rId145"/>
    <hyperlink ref="R5" r:id="rId146"/>
    <hyperlink ref="Q56" r:id="rId147"/>
    <hyperlink ref="R56" r:id="rId148"/>
    <hyperlink ref="Q26" r:id="rId149"/>
    <hyperlink ref="R26" r:id="rId150"/>
    <hyperlink ref="Q65" r:id="rId151"/>
    <hyperlink ref="R65" r:id="rId152"/>
    <hyperlink ref="Q18" r:id="rId153"/>
    <hyperlink ref="R18" r:id="rId154"/>
    <hyperlink ref="Q94" r:id="rId155"/>
    <hyperlink ref="R94" r:id="rId156"/>
    <hyperlink ref="Q23" r:id="rId157"/>
    <hyperlink ref="R23" r:id="rId158"/>
    <hyperlink ref="Q74" r:id="rId159"/>
    <hyperlink ref="R74" r:id="rId160"/>
    <hyperlink ref="Q85" r:id="rId161"/>
    <hyperlink ref="R85" r:id="rId162"/>
    <hyperlink ref="Q93" r:id="rId163"/>
    <hyperlink ref="R93" r:id="rId164"/>
    <hyperlink ref="Q4" r:id="rId165"/>
    <hyperlink ref="R4" r:id="rId166"/>
    <hyperlink ref="Q76" r:id="rId167"/>
    <hyperlink ref="R76" r:id="rId168"/>
    <hyperlink ref="Q66" r:id="rId169"/>
    <hyperlink ref="R66" r:id="rId170"/>
    <hyperlink ref="Q57" r:id="rId171"/>
    <hyperlink ref="R57" r:id="rId172"/>
    <hyperlink ref="Q100" r:id="rId173"/>
    <hyperlink ref="R100" r:id="rId174"/>
    <hyperlink ref="Q21" r:id="rId175"/>
    <hyperlink ref="R21" r:id="rId176"/>
    <hyperlink ref="Q78" r:id="rId177"/>
    <hyperlink ref="R78" r:id="rId178"/>
    <hyperlink ref="Q9" r:id="rId179"/>
    <hyperlink ref="R9" r:id="rId180"/>
    <hyperlink ref="Q81" r:id="rId181"/>
    <hyperlink ref="R81" r:id="rId182"/>
    <hyperlink ref="Q88" r:id="rId183"/>
    <hyperlink ref="R88" r:id="rId184"/>
    <hyperlink ref="Q34" r:id="rId185"/>
    <hyperlink ref="R34" r:id="rId186"/>
    <hyperlink ref="Q40" r:id="rId187"/>
    <hyperlink ref="R40" r:id="rId188"/>
    <hyperlink ref="Q83" r:id="rId189"/>
    <hyperlink ref="R83" r:id="rId190"/>
    <hyperlink ref="Q58" r:id="rId191"/>
    <hyperlink ref="R58" r:id="rId192"/>
    <hyperlink ref="Q67" r:id="rId193"/>
    <hyperlink ref="R67" r:id="rId194"/>
    <hyperlink ref="Q105" r:id="rId195"/>
    <hyperlink ref="R105" r:id="rId196"/>
    <hyperlink ref="Q106" r:id="rId197"/>
    <hyperlink ref="R106" r:id="rId198"/>
    <hyperlink ref="Q107" r:id="rId199"/>
    <hyperlink ref="R107" r:id="rId200"/>
    <hyperlink ref="Q12" r:id="rId201"/>
    <hyperlink ref="R12" r:id="rId202"/>
  </hyperlinks>
  <pageMargins left="0.7" right="0.7" top="0.75" bottom="0.75" header="0.3" footer="0.3"/>
  <pageSetup paperSize="9" orientation="portrait" horizontalDpi="0" verticalDpi="0" r:id="rId20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4"/>
  <sheetViews>
    <sheetView tabSelected="1" topLeftCell="B12" workbookViewId="0">
      <selection activeCell="F25" sqref="F25"/>
    </sheetView>
  </sheetViews>
  <sheetFormatPr baseColWidth="10" defaultColWidth="11.42578125" defaultRowHeight="15"/>
  <cols>
    <col min="1" max="12" width="11.42578125" style="26"/>
    <col min="13" max="13" width="24" style="26" customWidth="1"/>
    <col min="14" max="15" width="11.42578125" style="26"/>
    <col min="16" max="16" width="21.140625" style="26" customWidth="1"/>
    <col min="17" max="17" width="21.42578125" style="26" customWidth="1"/>
    <col min="18" max="18" width="41.42578125" style="26" customWidth="1"/>
    <col min="19" max="19" width="9.140625" style="26" hidden="1" customWidth="1"/>
    <col min="20" max="29" width="9.140625" style="26"/>
    <col min="30" max="30" width="18.140625" style="26" customWidth="1"/>
    <col min="31" max="37" width="11.42578125" style="26"/>
    <col min="38" max="16384" width="11.42578125" style="27"/>
  </cols>
  <sheetData>
    <row r="1" spans="1:32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  <c r="O1" s="24" t="s">
        <v>15</v>
      </c>
      <c r="P1" s="24" t="s">
        <v>16</v>
      </c>
      <c r="Q1" s="24" t="s">
        <v>17</v>
      </c>
      <c r="R1" s="24"/>
      <c r="S1" s="24" t="s">
        <v>826</v>
      </c>
      <c r="T1" s="25" t="s">
        <v>827</v>
      </c>
      <c r="U1" s="25" t="s">
        <v>828</v>
      </c>
      <c r="V1" s="25" t="s">
        <v>829</v>
      </c>
      <c r="W1" s="25" t="s">
        <v>830</v>
      </c>
      <c r="X1" s="25" t="s">
        <v>831</v>
      </c>
      <c r="Y1" s="25" t="s">
        <v>832</v>
      </c>
      <c r="Z1" s="25" t="s">
        <v>833</v>
      </c>
      <c r="AA1" s="25" t="s">
        <v>834</v>
      </c>
      <c r="AB1" s="25" t="s">
        <v>835</v>
      </c>
      <c r="AC1" s="25" t="s">
        <v>836</v>
      </c>
      <c r="AD1" s="25" t="s">
        <v>837</v>
      </c>
    </row>
    <row r="2" spans="1:32" s="26" customFormat="1">
      <c r="A2" s="28">
        <v>34058641</v>
      </c>
      <c r="B2" s="28">
        <v>2018</v>
      </c>
      <c r="C2" s="28">
        <v>2021</v>
      </c>
      <c r="D2" s="28" t="s">
        <v>21</v>
      </c>
      <c r="E2" s="28" t="s">
        <v>583</v>
      </c>
      <c r="F2" s="28" t="s">
        <v>365</v>
      </c>
      <c r="G2" s="28" t="s">
        <v>584</v>
      </c>
      <c r="H2" s="29">
        <v>36663</v>
      </c>
      <c r="I2" s="28" t="s">
        <v>26</v>
      </c>
      <c r="J2" s="30" t="s">
        <v>585</v>
      </c>
      <c r="K2" s="28" t="s">
        <v>586</v>
      </c>
      <c r="L2" s="28" t="s">
        <v>37</v>
      </c>
      <c r="M2" s="28" t="s">
        <v>240</v>
      </c>
      <c r="N2" s="28" t="s">
        <v>239</v>
      </c>
      <c r="O2" s="28" t="s">
        <v>487</v>
      </c>
      <c r="P2" s="24"/>
      <c r="Q2" s="24"/>
      <c r="R2" s="24"/>
      <c r="S2" s="24"/>
      <c r="T2" s="31">
        <v>14.94</v>
      </c>
      <c r="U2" s="31">
        <v>14.78</v>
      </c>
      <c r="V2" s="31">
        <v>14.86</v>
      </c>
      <c r="W2" s="31">
        <v>13.13</v>
      </c>
      <c r="X2" s="31">
        <v>12.24</v>
      </c>
      <c r="Y2" s="31">
        <v>11.55</v>
      </c>
      <c r="Z2" s="31">
        <v>0</v>
      </c>
      <c r="AA2" s="31">
        <v>0</v>
      </c>
      <c r="AB2" s="31">
        <v>0</v>
      </c>
      <c r="AC2" s="78">
        <f t="shared" ref="AC2:AC33" si="0">(T2+U2+V2+W2+X2+Y2)/6</f>
        <v>13.583333333333334</v>
      </c>
      <c r="AD2" s="78">
        <f t="shared" ref="AD2:AD13" si="1">AC2*(1-0.04*(AB2+AA2/2+Z2/4))</f>
        <v>13.583333333333334</v>
      </c>
      <c r="AE2" s="92" t="s">
        <v>888</v>
      </c>
    </row>
    <row r="3" spans="1:32" s="26" customFormat="1">
      <c r="A3" s="28">
        <v>10023022</v>
      </c>
      <c r="B3" s="28">
        <v>2016</v>
      </c>
      <c r="C3" s="28">
        <v>2019</v>
      </c>
      <c r="D3" s="28" t="s">
        <v>21</v>
      </c>
      <c r="E3" s="28" t="s">
        <v>818</v>
      </c>
      <c r="F3" s="28" t="s">
        <v>817</v>
      </c>
      <c r="G3" s="28" t="s">
        <v>816</v>
      </c>
      <c r="H3" s="29">
        <v>36106</v>
      </c>
      <c r="I3" s="28" t="s">
        <v>815</v>
      </c>
      <c r="J3" s="28" t="s">
        <v>814</v>
      </c>
      <c r="K3" s="28" t="s">
        <v>813</v>
      </c>
      <c r="L3" s="28" t="s">
        <v>37</v>
      </c>
      <c r="M3" s="28" t="s">
        <v>412</v>
      </c>
      <c r="N3" s="28" t="s">
        <v>812</v>
      </c>
      <c r="O3" s="28" t="s">
        <v>75</v>
      </c>
      <c r="P3" s="24"/>
      <c r="Q3" s="24"/>
      <c r="R3" s="24"/>
      <c r="S3" s="24"/>
      <c r="T3" s="24">
        <v>11.36</v>
      </c>
      <c r="U3" s="24">
        <v>14.51</v>
      </c>
      <c r="V3" s="24">
        <v>12.56</v>
      </c>
      <c r="W3" s="24">
        <v>12.78</v>
      </c>
      <c r="X3" s="31">
        <v>11.6</v>
      </c>
      <c r="Y3" s="31">
        <v>15.02</v>
      </c>
      <c r="Z3" s="31">
        <v>0</v>
      </c>
      <c r="AA3" s="31">
        <v>0</v>
      </c>
      <c r="AB3" s="31">
        <v>0</v>
      </c>
      <c r="AC3" s="78">
        <f t="shared" si="0"/>
        <v>12.971666666666666</v>
      </c>
      <c r="AD3" s="78">
        <f t="shared" si="1"/>
        <v>12.971666666666666</v>
      </c>
      <c r="AE3" s="92" t="s">
        <v>888</v>
      </c>
    </row>
    <row r="4" spans="1:32">
      <c r="A4" s="33">
        <v>34025465</v>
      </c>
      <c r="B4" s="33">
        <v>2018</v>
      </c>
      <c r="C4" s="33">
        <v>2021</v>
      </c>
      <c r="D4" s="33" t="s">
        <v>21</v>
      </c>
      <c r="E4" s="33" t="s">
        <v>143</v>
      </c>
      <c r="F4" s="33" t="s">
        <v>318</v>
      </c>
      <c r="G4" s="33" t="s">
        <v>116</v>
      </c>
      <c r="H4" s="34">
        <v>34676</v>
      </c>
      <c r="I4" s="33" t="s">
        <v>395</v>
      </c>
      <c r="J4" s="35" t="s">
        <v>396</v>
      </c>
      <c r="K4" s="33" t="s">
        <v>397</v>
      </c>
      <c r="L4" s="33" t="s">
        <v>37</v>
      </c>
      <c r="M4" s="36" t="s">
        <v>192</v>
      </c>
      <c r="N4" s="33" t="s">
        <v>67</v>
      </c>
      <c r="O4" s="33"/>
      <c r="P4" s="24"/>
      <c r="Q4" s="24"/>
      <c r="R4" s="24"/>
      <c r="S4" s="24"/>
      <c r="T4" s="31">
        <v>12.44</v>
      </c>
      <c r="U4" s="31">
        <v>12.83</v>
      </c>
      <c r="V4" s="31">
        <v>10.9</v>
      </c>
      <c r="W4" s="31">
        <v>12.44</v>
      </c>
      <c r="X4" s="31">
        <v>14.8</v>
      </c>
      <c r="Y4" s="31">
        <v>13.55</v>
      </c>
      <c r="Z4" s="31">
        <v>0</v>
      </c>
      <c r="AA4" s="31">
        <v>0</v>
      </c>
      <c r="AB4" s="31">
        <v>0</v>
      </c>
      <c r="AC4" s="78">
        <f t="shared" si="0"/>
        <v>12.826666666666666</v>
      </c>
      <c r="AD4" s="78">
        <f t="shared" si="1"/>
        <v>12.826666666666666</v>
      </c>
      <c r="AE4" s="92" t="s">
        <v>888</v>
      </c>
      <c r="AF4" s="26" t="s">
        <v>834</v>
      </c>
    </row>
    <row r="5" spans="1:32">
      <c r="A5" s="28">
        <v>36044415</v>
      </c>
      <c r="B5" s="28">
        <v>2017</v>
      </c>
      <c r="C5" s="28">
        <v>2020</v>
      </c>
      <c r="D5" s="28" t="s">
        <v>21</v>
      </c>
      <c r="E5" s="28" t="s">
        <v>150</v>
      </c>
      <c r="F5" s="28" t="s">
        <v>151</v>
      </c>
      <c r="G5" s="28" t="s">
        <v>152</v>
      </c>
      <c r="H5" s="29">
        <v>36347</v>
      </c>
      <c r="I5" s="28" t="s">
        <v>153</v>
      </c>
      <c r="J5" s="30" t="s">
        <v>154</v>
      </c>
      <c r="K5" s="28" t="s">
        <v>155</v>
      </c>
      <c r="L5" s="28" t="s">
        <v>37</v>
      </c>
      <c r="M5" s="36" t="s">
        <v>65</v>
      </c>
      <c r="N5" s="28" t="s">
        <v>48</v>
      </c>
      <c r="O5" s="28" t="s">
        <v>67</v>
      </c>
      <c r="P5" s="37"/>
      <c r="Q5" s="37"/>
      <c r="R5" s="24"/>
      <c r="S5" s="24"/>
      <c r="T5" s="24">
        <v>14.37</v>
      </c>
      <c r="U5" s="24">
        <v>12.39</v>
      </c>
      <c r="V5" s="24">
        <v>11.32</v>
      </c>
      <c r="W5" s="24">
        <v>12.27</v>
      </c>
      <c r="X5" s="24">
        <v>9.82</v>
      </c>
      <c r="Y5" s="24">
        <v>12.08</v>
      </c>
      <c r="Z5" s="24">
        <v>0</v>
      </c>
      <c r="AA5" s="24">
        <v>0</v>
      </c>
      <c r="AB5" s="24">
        <v>0</v>
      </c>
      <c r="AC5" s="78">
        <f t="shared" si="0"/>
        <v>12.041666666666666</v>
      </c>
      <c r="AD5" s="78">
        <f t="shared" si="1"/>
        <v>12.041666666666666</v>
      </c>
      <c r="AE5" s="92" t="s">
        <v>888</v>
      </c>
      <c r="AF5" s="26" t="s">
        <v>835</v>
      </c>
    </row>
    <row r="6" spans="1:32">
      <c r="A6" s="28">
        <v>35049053</v>
      </c>
      <c r="B6" s="28">
        <v>2008</v>
      </c>
      <c r="C6" s="28">
        <v>2019</v>
      </c>
      <c r="D6" s="28" t="s">
        <v>21</v>
      </c>
      <c r="E6" s="28" t="s">
        <v>52</v>
      </c>
      <c r="F6" s="28" t="s">
        <v>53</v>
      </c>
      <c r="G6" s="28" t="s">
        <v>54</v>
      </c>
      <c r="H6" s="29">
        <v>32836</v>
      </c>
      <c r="I6" s="28" t="s">
        <v>55</v>
      </c>
      <c r="J6" s="28">
        <v>671500947</v>
      </c>
      <c r="K6" s="28" t="s">
        <v>56</v>
      </c>
      <c r="L6" s="28" t="s">
        <v>37</v>
      </c>
      <c r="M6" s="36" t="s">
        <v>39</v>
      </c>
      <c r="N6" s="28" t="s">
        <v>57</v>
      </c>
      <c r="O6" s="28" t="s">
        <v>48</v>
      </c>
      <c r="P6" s="24"/>
      <c r="Q6" s="24"/>
      <c r="R6" s="24"/>
      <c r="S6" s="24"/>
      <c r="T6" s="24">
        <v>11.75</v>
      </c>
      <c r="U6" s="24">
        <v>13</v>
      </c>
      <c r="V6" s="24">
        <v>11.59</v>
      </c>
      <c r="W6" s="24">
        <v>12.22</v>
      </c>
      <c r="X6" s="24">
        <v>10.23</v>
      </c>
      <c r="Y6" s="24">
        <v>12.58</v>
      </c>
      <c r="Z6" s="24">
        <v>0</v>
      </c>
      <c r="AA6" s="24">
        <v>0</v>
      </c>
      <c r="AB6" s="24">
        <v>0</v>
      </c>
      <c r="AC6" s="78">
        <f t="shared" si="0"/>
        <v>11.895000000000001</v>
      </c>
      <c r="AD6" s="78">
        <f t="shared" si="1"/>
        <v>11.895000000000001</v>
      </c>
      <c r="AE6" s="92" t="s">
        <v>888</v>
      </c>
    </row>
    <row r="7" spans="1:32">
      <c r="A7" s="28">
        <v>35116934</v>
      </c>
      <c r="B7" s="28">
        <v>2016</v>
      </c>
      <c r="C7" s="28">
        <v>2021</v>
      </c>
      <c r="D7" s="28" t="s">
        <v>21</v>
      </c>
      <c r="E7" s="28" t="s">
        <v>214</v>
      </c>
      <c r="F7" s="28" t="s">
        <v>215</v>
      </c>
      <c r="G7" s="28" t="s">
        <v>216</v>
      </c>
      <c r="H7" s="29">
        <v>35848</v>
      </c>
      <c r="I7" s="28" t="s">
        <v>217</v>
      </c>
      <c r="J7" s="30" t="s">
        <v>218</v>
      </c>
      <c r="K7" s="28" t="s">
        <v>219</v>
      </c>
      <c r="L7" s="28" t="s">
        <v>37</v>
      </c>
      <c r="M7" s="36" t="s">
        <v>97</v>
      </c>
      <c r="N7" s="28" t="s">
        <v>76</v>
      </c>
      <c r="O7" s="28" t="s">
        <v>49</v>
      </c>
      <c r="P7" s="37"/>
      <c r="Q7" s="37"/>
      <c r="R7" s="24"/>
      <c r="S7" s="24"/>
      <c r="T7" s="24">
        <v>12.91</v>
      </c>
      <c r="U7" s="24">
        <v>13.16</v>
      </c>
      <c r="V7" s="24">
        <v>10.29</v>
      </c>
      <c r="W7" s="39">
        <v>12.63</v>
      </c>
      <c r="X7" s="24">
        <v>12</v>
      </c>
      <c r="Y7" s="24">
        <v>10.08</v>
      </c>
      <c r="Z7" s="24">
        <v>0</v>
      </c>
      <c r="AA7" s="24">
        <v>0</v>
      </c>
      <c r="AB7" s="24">
        <v>0</v>
      </c>
      <c r="AC7" s="78">
        <f t="shared" si="0"/>
        <v>11.845000000000001</v>
      </c>
      <c r="AD7" s="78">
        <f t="shared" si="1"/>
        <v>11.845000000000001</v>
      </c>
      <c r="AE7" s="92" t="s">
        <v>888</v>
      </c>
    </row>
    <row r="8" spans="1:32">
      <c r="A8" s="28">
        <v>4039131</v>
      </c>
      <c r="B8" s="28">
        <v>2009</v>
      </c>
      <c r="C8" s="28">
        <v>2012</v>
      </c>
      <c r="D8" s="28" t="s">
        <v>19</v>
      </c>
      <c r="E8" s="28" t="s">
        <v>24</v>
      </c>
      <c r="F8" s="28" t="s">
        <v>286</v>
      </c>
      <c r="G8" s="28" t="s">
        <v>309</v>
      </c>
      <c r="H8" s="29">
        <v>33082</v>
      </c>
      <c r="I8" s="28" t="s">
        <v>26</v>
      </c>
      <c r="J8" s="30" t="s">
        <v>453</v>
      </c>
      <c r="K8" s="28" t="s">
        <v>454</v>
      </c>
      <c r="L8" s="28" t="s">
        <v>37</v>
      </c>
      <c r="M8" s="28" t="s">
        <v>39</v>
      </c>
      <c r="N8" s="40"/>
      <c r="O8" s="40"/>
      <c r="P8" s="24"/>
      <c r="Q8" s="24"/>
      <c r="R8" s="24"/>
      <c r="S8" s="24"/>
      <c r="T8" s="24">
        <v>12.26</v>
      </c>
      <c r="U8" s="24">
        <v>13.11</v>
      </c>
      <c r="V8" s="24">
        <v>10.73</v>
      </c>
      <c r="W8" s="24">
        <v>12.21</v>
      </c>
      <c r="X8" s="31">
        <v>8.9</v>
      </c>
      <c r="Y8" s="31">
        <v>12.34</v>
      </c>
      <c r="Z8" s="31">
        <v>0</v>
      </c>
      <c r="AA8" s="31">
        <v>0</v>
      </c>
      <c r="AB8" s="31">
        <v>0</v>
      </c>
      <c r="AC8" s="78">
        <f t="shared" si="0"/>
        <v>11.591666666666667</v>
      </c>
      <c r="AD8" s="78">
        <f t="shared" si="1"/>
        <v>11.591666666666667</v>
      </c>
      <c r="AE8" s="92" t="s">
        <v>888</v>
      </c>
    </row>
    <row r="9" spans="1:32">
      <c r="A9" s="28">
        <v>41657297</v>
      </c>
      <c r="B9" s="28">
        <v>1997</v>
      </c>
      <c r="C9" s="28">
        <v>2011</v>
      </c>
      <c r="D9" s="28" t="s">
        <v>21</v>
      </c>
      <c r="E9" s="28" t="s">
        <v>616</v>
      </c>
      <c r="F9" s="28" t="s">
        <v>31</v>
      </c>
      <c r="G9" s="28" t="s">
        <v>135</v>
      </c>
      <c r="H9" s="29">
        <v>28729</v>
      </c>
      <c r="I9" s="28" t="s">
        <v>42</v>
      </c>
      <c r="J9" s="30" t="s">
        <v>617</v>
      </c>
      <c r="K9" s="28" t="s">
        <v>618</v>
      </c>
      <c r="L9" s="28" t="s">
        <v>37</v>
      </c>
      <c r="M9" s="38" t="s">
        <v>75</v>
      </c>
      <c r="N9" s="28" t="s">
        <v>67</v>
      </c>
      <c r="O9" s="28" t="s">
        <v>66</v>
      </c>
      <c r="P9" s="37"/>
      <c r="Q9" s="37"/>
      <c r="R9" s="24"/>
      <c r="S9" s="24"/>
      <c r="T9" s="24">
        <v>10.53</v>
      </c>
      <c r="U9" s="24">
        <v>10.050000000000001</v>
      </c>
      <c r="V9" s="24">
        <v>10.220000000000001</v>
      </c>
      <c r="W9" s="24">
        <v>12.85</v>
      </c>
      <c r="X9" s="24">
        <v>11.33</v>
      </c>
      <c r="Y9" s="24">
        <v>13.78</v>
      </c>
      <c r="Z9" s="24">
        <v>0</v>
      </c>
      <c r="AA9" s="24">
        <v>1</v>
      </c>
      <c r="AB9" s="24">
        <v>0</v>
      </c>
      <c r="AC9" s="78">
        <f t="shared" si="0"/>
        <v>11.459999999999999</v>
      </c>
      <c r="AD9" s="78">
        <f t="shared" si="1"/>
        <v>11.230799999999999</v>
      </c>
      <c r="AE9" s="92" t="s">
        <v>888</v>
      </c>
    </row>
    <row r="10" spans="1:32">
      <c r="A10" s="28">
        <v>5005659</v>
      </c>
      <c r="B10" s="28">
        <v>2007</v>
      </c>
      <c r="C10" s="28">
        <v>2010</v>
      </c>
      <c r="D10" s="28" t="s">
        <v>21</v>
      </c>
      <c r="E10" s="28" t="s">
        <v>118</v>
      </c>
      <c r="F10" s="28" t="s">
        <v>242</v>
      </c>
      <c r="G10" s="28" t="s">
        <v>72</v>
      </c>
      <c r="H10" s="29">
        <v>32206</v>
      </c>
      <c r="I10" s="28" t="s">
        <v>20</v>
      </c>
      <c r="J10" s="30" t="s">
        <v>243</v>
      </c>
      <c r="K10" s="28" t="s">
        <v>244</v>
      </c>
      <c r="L10" s="28" t="s">
        <v>37</v>
      </c>
      <c r="M10" s="36" t="s">
        <v>97</v>
      </c>
      <c r="N10" s="40"/>
      <c r="O10" s="40"/>
      <c r="P10" s="24"/>
      <c r="Q10" s="24"/>
      <c r="R10" s="24"/>
      <c r="S10" s="24"/>
      <c r="T10" s="83">
        <v>10.79</v>
      </c>
      <c r="U10" s="24">
        <v>10.73</v>
      </c>
      <c r="V10" s="24">
        <v>11.71</v>
      </c>
      <c r="W10" s="24">
        <v>12.77</v>
      </c>
      <c r="X10" s="24">
        <v>11.94</v>
      </c>
      <c r="Y10" s="24">
        <v>10.88</v>
      </c>
      <c r="Z10" s="24">
        <v>3</v>
      </c>
      <c r="AA10" s="24">
        <v>0</v>
      </c>
      <c r="AB10" s="24">
        <v>0</v>
      </c>
      <c r="AC10" s="78">
        <f t="shared" si="0"/>
        <v>11.469999999999999</v>
      </c>
      <c r="AD10" s="78">
        <f t="shared" si="1"/>
        <v>11.125899999999998</v>
      </c>
      <c r="AE10" s="92" t="s">
        <v>888</v>
      </c>
    </row>
    <row r="11" spans="1:32">
      <c r="A11" s="28">
        <v>34067531</v>
      </c>
      <c r="B11" s="28">
        <v>2015</v>
      </c>
      <c r="C11" s="28">
        <v>2018</v>
      </c>
      <c r="D11" s="28" t="s">
        <v>19</v>
      </c>
      <c r="E11" s="28" t="s">
        <v>28</v>
      </c>
      <c r="F11" s="28" t="s">
        <v>726</v>
      </c>
      <c r="G11" s="28" t="s">
        <v>25</v>
      </c>
      <c r="H11" s="29">
        <v>34463</v>
      </c>
      <c r="I11" s="28" t="s">
        <v>28</v>
      </c>
      <c r="J11" s="30" t="s">
        <v>662</v>
      </c>
      <c r="K11" s="28" t="s">
        <v>727</v>
      </c>
      <c r="L11" s="28" t="s">
        <v>37</v>
      </c>
      <c r="M11" s="38" t="s">
        <v>75</v>
      </c>
      <c r="N11" s="28" t="s">
        <v>48</v>
      </c>
      <c r="O11" s="28" t="s">
        <v>67</v>
      </c>
      <c r="P11" s="37"/>
      <c r="Q11" s="37"/>
      <c r="R11" s="24"/>
      <c r="S11" s="24"/>
      <c r="T11" s="24">
        <v>11.47</v>
      </c>
      <c r="U11" s="24">
        <v>11.59</v>
      </c>
      <c r="V11" s="24">
        <v>11.67</v>
      </c>
      <c r="W11" s="24">
        <v>10.92</v>
      </c>
      <c r="X11" s="24">
        <v>10.88</v>
      </c>
      <c r="Y11" s="24">
        <v>10.64</v>
      </c>
      <c r="Z11" s="24">
        <v>4</v>
      </c>
      <c r="AA11" s="24">
        <v>0</v>
      </c>
      <c r="AB11" s="24">
        <v>0</v>
      </c>
      <c r="AC11" s="78">
        <f t="shared" si="0"/>
        <v>11.195000000000002</v>
      </c>
      <c r="AD11" s="78">
        <f t="shared" si="1"/>
        <v>10.747200000000001</v>
      </c>
      <c r="AE11" s="92" t="s">
        <v>888</v>
      </c>
    </row>
    <row r="12" spans="1:32">
      <c r="A12" s="28">
        <v>33054984</v>
      </c>
      <c r="B12" s="28">
        <v>2017</v>
      </c>
      <c r="C12" s="28">
        <v>2021</v>
      </c>
      <c r="D12" s="28" t="s">
        <v>21</v>
      </c>
      <c r="E12" s="28" t="s">
        <v>176</v>
      </c>
      <c r="F12" s="28" t="s">
        <v>177</v>
      </c>
      <c r="G12" s="28" t="s">
        <v>178</v>
      </c>
      <c r="H12" s="29">
        <v>35813</v>
      </c>
      <c r="I12" s="28" t="s">
        <v>179</v>
      </c>
      <c r="J12" s="30" t="s">
        <v>180</v>
      </c>
      <c r="K12" s="28" t="s">
        <v>181</v>
      </c>
      <c r="L12" s="28" t="s">
        <v>37</v>
      </c>
      <c r="M12" s="36" t="s">
        <v>182</v>
      </c>
      <c r="N12" s="28" t="s">
        <v>183</v>
      </c>
      <c r="O12" s="28" t="s">
        <v>184</v>
      </c>
      <c r="P12" s="37"/>
      <c r="Q12" s="37"/>
      <c r="R12" s="24"/>
      <c r="S12" s="24"/>
      <c r="T12" s="24">
        <v>10.5</v>
      </c>
      <c r="U12" s="24">
        <v>10.51</v>
      </c>
      <c r="V12" s="24">
        <v>9.24</v>
      </c>
      <c r="W12" s="24">
        <v>11.89</v>
      </c>
      <c r="X12" s="24">
        <v>10.59</v>
      </c>
      <c r="Y12" s="24">
        <v>12.85</v>
      </c>
      <c r="Z12" s="24">
        <v>2</v>
      </c>
      <c r="AA12" s="24">
        <v>0</v>
      </c>
      <c r="AB12" s="24">
        <v>0</v>
      </c>
      <c r="AC12" s="78">
        <f t="shared" si="0"/>
        <v>10.93</v>
      </c>
      <c r="AD12" s="78">
        <f t="shared" si="1"/>
        <v>10.711399999999999</v>
      </c>
      <c r="AE12" s="92" t="s">
        <v>888</v>
      </c>
    </row>
    <row r="13" spans="1:32">
      <c r="A13" s="30" t="s">
        <v>436</v>
      </c>
      <c r="B13" s="28">
        <v>2001</v>
      </c>
      <c r="C13" s="28">
        <v>2007</v>
      </c>
      <c r="D13" s="28" t="s">
        <v>19</v>
      </c>
      <c r="E13" s="28" t="s">
        <v>27</v>
      </c>
      <c r="F13" s="28" t="s">
        <v>141</v>
      </c>
      <c r="G13" s="28" t="s">
        <v>856</v>
      </c>
      <c r="H13" s="29">
        <v>30004</v>
      </c>
      <c r="I13" s="28" t="s">
        <v>28</v>
      </c>
      <c r="J13" s="30" t="s">
        <v>438</v>
      </c>
      <c r="K13" s="28" t="s">
        <v>439</v>
      </c>
      <c r="L13" s="28" t="s">
        <v>37</v>
      </c>
      <c r="M13" s="28" t="s">
        <v>75</v>
      </c>
      <c r="N13" s="28" t="s">
        <v>66</v>
      </c>
      <c r="O13" s="28" t="s">
        <v>48</v>
      </c>
      <c r="P13" s="24"/>
      <c r="Q13" s="24"/>
      <c r="R13" s="24"/>
      <c r="S13" s="24"/>
      <c r="T13" s="31">
        <v>11.51</v>
      </c>
      <c r="U13" s="31">
        <v>10.71</v>
      </c>
      <c r="V13" s="31">
        <v>8.86</v>
      </c>
      <c r="W13" s="31">
        <v>11.75</v>
      </c>
      <c r="X13" s="31">
        <v>10.19</v>
      </c>
      <c r="Y13" s="31">
        <v>12.38</v>
      </c>
      <c r="Z13" s="31">
        <v>2</v>
      </c>
      <c r="AA13" s="31">
        <v>0</v>
      </c>
      <c r="AB13" s="31">
        <v>0</v>
      </c>
      <c r="AC13" s="78">
        <f t="shared" si="0"/>
        <v>10.899999999999999</v>
      </c>
      <c r="AD13" s="78">
        <f t="shared" si="1"/>
        <v>10.681999999999999</v>
      </c>
      <c r="AE13" s="92" t="s">
        <v>888</v>
      </c>
    </row>
    <row r="14" spans="1:32">
      <c r="A14" s="28">
        <v>34016192</v>
      </c>
      <c r="B14" s="28">
        <v>34016192</v>
      </c>
      <c r="C14" s="28">
        <v>34016192</v>
      </c>
      <c r="D14" s="28" t="s">
        <v>21</v>
      </c>
      <c r="E14" s="28" t="s">
        <v>21</v>
      </c>
      <c r="F14" s="28" t="s">
        <v>887</v>
      </c>
      <c r="G14" s="28" t="s">
        <v>336</v>
      </c>
      <c r="H14" s="29">
        <v>36729</v>
      </c>
      <c r="I14" s="28" t="s">
        <v>89</v>
      </c>
      <c r="J14" s="30" t="s">
        <v>886</v>
      </c>
      <c r="K14" s="28" t="s">
        <v>885</v>
      </c>
      <c r="L14" s="28" t="s">
        <v>37</v>
      </c>
      <c r="M14" s="84" t="s">
        <v>884</v>
      </c>
      <c r="N14" s="28" t="s">
        <v>75</v>
      </c>
      <c r="O14" s="28" t="s">
        <v>883</v>
      </c>
      <c r="P14" s="37" t="s">
        <v>882</v>
      </c>
      <c r="Q14" s="37" t="s">
        <v>881</v>
      </c>
      <c r="R14" s="24"/>
      <c r="S14" s="24"/>
      <c r="T14" s="83">
        <v>10.47</v>
      </c>
      <c r="U14" s="83">
        <v>10.08</v>
      </c>
      <c r="V14" s="83">
        <v>10.75</v>
      </c>
      <c r="W14" s="83">
        <v>11.31</v>
      </c>
      <c r="X14" s="83">
        <v>11.75</v>
      </c>
      <c r="Y14" s="83">
        <v>11.3</v>
      </c>
      <c r="Z14" s="83">
        <v>1</v>
      </c>
      <c r="AA14" s="83">
        <v>1</v>
      </c>
      <c r="AB14" s="83"/>
      <c r="AC14" s="85">
        <f>(T14+U14+V14+W14+X14+Y14)/6</f>
        <v>10.943333333333333</v>
      </c>
      <c r="AD14" s="85">
        <f>AC14*(1-0.04*(AB14+AA14/2+Z14/4))</f>
        <v>10.615033333333333</v>
      </c>
      <c r="AE14" s="92" t="s">
        <v>888</v>
      </c>
    </row>
    <row r="15" spans="1:32">
      <c r="A15" s="28">
        <v>35116049</v>
      </c>
      <c r="B15" s="28">
        <v>2011</v>
      </c>
      <c r="C15" s="28">
        <v>2014</v>
      </c>
      <c r="D15" s="28" t="s">
        <v>21</v>
      </c>
      <c r="E15" s="28" t="s">
        <v>202</v>
      </c>
      <c r="F15" s="28" t="s">
        <v>696</v>
      </c>
      <c r="G15" s="28" t="s">
        <v>86</v>
      </c>
      <c r="H15" s="29">
        <v>34241</v>
      </c>
      <c r="I15" s="28" t="s">
        <v>697</v>
      </c>
      <c r="J15" s="30" t="s">
        <v>698</v>
      </c>
      <c r="K15" s="28" t="s">
        <v>699</v>
      </c>
      <c r="L15" s="28" t="s">
        <v>37</v>
      </c>
      <c r="M15" s="38" t="s">
        <v>75</v>
      </c>
      <c r="N15" s="28" t="s">
        <v>362</v>
      </c>
      <c r="O15" s="28" t="s">
        <v>166</v>
      </c>
      <c r="P15" s="37"/>
      <c r="Q15" s="37"/>
      <c r="R15" s="24"/>
      <c r="S15" s="24"/>
      <c r="T15" s="24">
        <v>10.7</v>
      </c>
      <c r="U15" s="24">
        <v>10.63</v>
      </c>
      <c r="V15" s="24">
        <v>9.44</v>
      </c>
      <c r="W15" s="24">
        <v>11.44</v>
      </c>
      <c r="X15" s="24">
        <v>9.7899999999999991</v>
      </c>
      <c r="Y15" s="24">
        <v>11.6</v>
      </c>
      <c r="Z15" s="24">
        <v>0</v>
      </c>
      <c r="AA15" s="24">
        <v>0</v>
      </c>
      <c r="AB15" s="24">
        <v>0</v>
      </c>
      <c r="AC15" s="78">
        <f t="shared" si="0"/>
        <v>10.6</v>
      </c>
      <c r="AD15" s="78">
        <f>AC15*(1-0.04*(AB15+AA15/2+Z15/4))</f>
        <v>10.6</v>
      </c>
      <c r="AE15" s="92" t="s">
        <v>888</v>
      </c>
    </row>
    <row r="16" spans="1:32">
      <c r="A16" s="28">
        <v>4041778</v>
      </c>
      <c r="B16" s="28">
        <v>2009</v>
      </c>
      <c r="C16" s="28">
        <v>2012</v>
      </c>
      <c r="D16" s="28" t="s">
        <v>19</v>
      </c>
      <c r="E16" s="28" t="s">
        <v>27</v>
      </c>
      <c r="F16" s="28" t="s">
        <v>798</v>
      </c>
      <c r="G16" s="28" t="s">
        <v>799</v>
      </c>
      <c r="H16" s="29">
        <v>28677</v>
      </c>
      <c r="I16" s="28" t="s">
        <v>28</v>
      </c>
      <c r="J16" s="30" t="s">
        <v>800</v>
      </c>
      <c r="K16" s="28" t="s">
        <v>801</v>
      </c>
      <c r="L16" s="28" t="s">
        <v>37</v>
      </c>
      <c r="M16" s="28" t="s">
        <v>75</v>
      </c>
      <c r="N16" s="28" t="s">
        <v>67</v>
      </c>
      <c r="O16" s="40"/>
      <c r="P16" s="24"/>
      <c r="Q16" s="24"/>
      <c r="R16" s="24"/>
      <c r="S16" s="24"/>
      <c r="T16" s="31">
        <v>10.039999999999999</v>
      </c>
      <c r="U16" s="31">
        <v>10.14</v>
      </c>
      <c r="V16" s="31">
        <v>11.12</v>
      </c>
      <c r="W16" s="31">
        <v>11.26</v>
      </c>
      <c r="X16" s="31">
        <v>10.3</v>
      </c>
      <c r="Y16" s="31">
        <v>10.72</v>
      </c>
      <c r="Z16" s="31">
        <v>0</v>
      </c>
      <c r="AA16" s="31">
        <v>0</v>
      </c>
      <c r="AB16" s="31">
        <v>0</v>
      </c>
      <c r="AC16" s="78">
        <f t="shared" si="0"/>
        <v>10.596666666666666</v>
      </c>
      <c r="AD16" s="78">
        <f>AC16*(1-0.04*(AB16+AA16/2+Z16/4))</f>
        <v>10.596666666666666</v>
      </c>
      <c r="AE16" s="92" t="s">
        <v>888</v>
      </c>
    </row>
    <row r="17" spans="1:31">
      <c r="A17" s="28">
        <v>35000649</v>
      </c>
      <c r="B17" s="28">
        <v>2016</v>
      </c>
      <c r="C17" s="28">
        <v>2021</v>
      </c>
      <c r="D17" s="28" t="s">
        <v>21</v>
      </c>
      <c r="E17" s="28" t="s">
        <v>880</v>
      </c>
      <c r="F17" s="28" t="s">
        <v>879</v>
      </c>
      <c r="G17" s="28" t="s">
        <v>878</v>
      </c>
      <c r="H17" s="29">
        <v>35992</v>
      </c>
      <c r="I17" s="28" t="s">
        <v>877</v>
      </c>
      <c r="J17" s="30" t="s">
        <v>876</v>
      </c>
      <c r="K17" s="28" t="s">
        <v>875</v>
      </c>
      <c r="L17" s="28" t="s">
        <v>37</v>
      </c>
      <c r="M17" s="28" t="s">
        <v>874</v>
      </c>
      <c r="N17" s="28" t="s">
        <v>132</v>
      </c>
      <c r="O17" s="28" t="s">
        <v>873</v>
      </c>
      <c r="P17" s="37" t="s">
        <v>872</v>
      </c>
      <c r="Q17" s="37" t="s">
        <v>871</v>
      </c>
      <c r="R17" s="24"/>
      <c r="S17" s="24"/>
      <c r="T17" s="83">
        <v>10.76</v>
      </c>
      <c r="U17" s="83">
        <v>10.11</v>
      </c>
      <c r="V17" s="83">
        <v>11.31</v>
      </c>
      <c r="W17" s="83">
        <v>11.37</v>
      </c>
      <c r="X17" s="83">
        <v>11.07</v>
      </c>
      <c r="Y17" s="83">
        <v>9.9499999999999993</v>
      </c>
      <c r="Z17" s="83">
        <v>2</v>
      </c>
      <c r="AA17" s="83"/>
      <c r="AB17" s="83"/>
      <c r="AC17" s="85">
        <f>(T17+U17+V17+W17+X17+Y17)/6</f>
        <v>10.761666666666665</v>
      </c>
      <c r="AD17" s="85">
        <f>AC17*(1-0.04*(AB17+AA17/2+Z17/4))</f>
        <v>10.546433333333331</v>
      </c>
      <c r="AE17" s="92" t="s">
        <v>888</v>
      </c>
    </row>
    <row r="18" spans="1:31">
      <c r="A18" s="28">
        <v>34026442</v>
      </c>
      <c r="B18" s="28">
        <v>2018</v>
      </c>
      <c r="C18" s="28">
        <v>2021</v>
      </c>
      <c r="D18" s="28" t="s">
        <v>21</v>
      </c>
      <c r="E18" s="28" t="s">
        <v>78</v>
      </c>
      <c r="F18" s="28" t="s">
        <v>631</v>
      </c>
      <c r="G18" s="28" t="s">
        <v>292</v>
      </c>
      <c r="H18" s="29">
        <v>34263</v>
      </c>
      <c r="I18" s="28" t="s">
        <v>145</v>
      </c>
      <c r="J18" s="30" t="s">
        <v>632</v>
      </c>
      <c r="K18" s="28" t="s">
        <v>633</v>
      </c>
      <c r="L18" s="28" t="s">
        <v>37</v>
      </c>
      <c r="M18" s="28" t="s">
        <v>75</v>
      </c>
      <c r="N18" s="28" t="s">
        <v>66</v>
      </c>
      <c r="O18" s="28" t="s">
        <v>634</v>
      </c>
      <c r="P18" s="24"/>
      <c r="Q18" s="24"/>
      <c r="R18" s="24"/>
      <c r="S18" s="24"/>
      <c r="T18" s="31">
        <v>9.17</v>
      </c>
      <c r="U18" s="31">
        <v>10.11</v>
      </c>
      <c r="V18" s="31">
        <v>10.58</v>
      </c>
      <c r="W18" s="31">
        <v>10.31</v>
      </c>
      <c r="X18" s="31">
        <v>11.53</v>
      </c>
      <c r="Y18" s="31">
        <v>11.65</v>
      </c>
      <c r="Z18" s="31">
        <v>3</v>
      </c>
      <c r="AA18" s="31">
        <v>0</v>
      </c>
      <c r="AB18" s="31">
        <v>0</v>
      </c>
      <c r="AC18" s="78">
        <f t="shared" si="0"/>
        <v>10.558333333333334</v>
      </c>
      <c r="AD18" s="78">
        <f>AC18*(1-0.04*(AB18+AA18/2+Z18/4))</f>
        <v>10.241583333333333</v>
      </c>
      <c r="AE18" s="92" t="s">
        <v>888</v>
      </c>
    </row>
    <row r="19" spans="1:31">
      <c r="A19" s="28">
        <v>34066896</v>
      </c>
      <c r="B19" s="28">
        <v>2015</v>
      </c>
      <c r="C19" s="28">
        <v>2019</v>
      </c>
      <c r="D19" s="28" t="s">
        <v>19</v>
      </c>
      <c r="E19" s="28" t="s">
        <v>73</v>
      </c>
      <c r="F19" s="28" t="s">
        <v>555</v>
      </c>
      <c r="G19" s="28" t="s">
        <v>250</v>
      </c>
      <c r="H19" s="29">
        <v>34879</v>
      </c>
      <c r="I19" s="28" t="s">
        <v>28</v>
      </c>
      <c r="J19" s="30" t="s">
        <v>692</v>
      </c>
      <c r="K19" s="28" t="s">
        <v>693</v>
      </c>
      <c r="L19" s="28" t="s">
        <v>37</v>
      </c>
      <c r="M19" s="38" t="s">
        <v>310</v>
      </c>
      <c r="N19" s="28" t="s">
        <v>76</v>
      </c>
      <c r="O19" s="28" t="s">
        <v>48</v>
      </c>
      <c r="P19" s="37"/>
      <c r="Q19" s="37"/>
      <c r="R19" s="24"/>
      <c r="S19" s="24"/>
      <c r="T19" s="24">
        <v>10.17</v>
      </c>
      <c r="U19" s="24">
        <v>11.15</v>
      </c>
      <c r="V19" s="24">
        <v>10.08</v>
      </c>
      <c r="W19" s="24">
        <v>11.06</v>
      </c>
      <c r="X19" s="24">
        <v>9.75</v>
      </c>
      <c r="Y19" s="24">
        <v>11.08</v>
      </c>
      <c r="Z19" s="24">
        <v>3</v>
      </c>
      <c r="AA19" s="24">
        <v>0</v>
      </c>
      <c r="AB19" s="24">
        <v>0</v>
      </c>
      <c r="AC19" s="78">
        <f t="shared" si="0"/>
        <v>10.548333333333334</v>
      </c>
      <c r="AD19" s="78">
        <f>AC19*(1-0.04*(AB19+AA19/2+Z19/4))</f>
        <v>10.231883333333334</v>
      </c>
      <c r="AE19" s="92" t="s">
        <v>888</v>
      </c>
    </row>
    <row r="20" spans="1:31">
      <c r="A20" s="28">
        <v>4048095</v>
      </c>
      <c r="B20" s="28">
        <v>2010</v>
      </c>
      <c r="C20" s="28">
        <v>2015</v>
      </c>
      <c r="D20" s="28" t="s">
        <v>19</v>
      </c>
      <c r="E20" s="28" t="s">
        <v>36</v>
      </c>
      <c r="F20" s="28" t="s">
        <v>763</v>
      </c>
      <c r="G20" s="28" t="s">
        <v>641</v>
      </c>
      <c r="H20" s="29">
        <v>32537</v>
      </c>
      <c r="I20" s="28" t="s">
        <v>354</v>
      </c>
      <c r="J20" s="30" t="s">
        <v>764</v>
      </c>
      <c r="K20" s="28" t="s">
        <v>765</v>
      </c>
      <c r="L20" s="28" t="s">
        <v>37</v>
      </c>
      <c r="M20" s="38" t="s">
        <v>39</v>
      </c>
      <c r="N20" s="28" t="s">
        <v>96</v>
      </c>
      <c r="O20" s="28" t="s">
        <v>80</v>
      </c>
      <c r="P20" s="37"/>
      <c r="Q20" s="37"/>
      <c r="R20" s="24"/>
      <c r="S20" s="24"/>
      <c r="T20" s="24">
        <v>10.17</v>
      </c>
      <c r="U20" s="24">
        <v>11.15</v>
      </c>
      <c r="V20" s="24">
        <v>10.08</v>
      </c>
      <c r="W20" s="24">
        <v>11.06</v>
      </c>
      <c r="X20" s="24">
        <v>9.75</v>
      </c>
      <c r="Y20" s="24">
        <v>11.08</v>
      </c>
      <c r="Z20" s="24">
        <v>3</v>
      </c>
      <c r="AA20" s="24">
        <v>0</v>
      </c>
      <c r="AB20" s="24">
        <v>0</v>
      </c>
      <c r="AC20" s="78">
        <f t="shared" si="0"/>
        <v>10.548333333333334</v>
      </c>
      <c r="AD20" s="78">
        <f>AC20*(1-0.04*(AB20+AA20/2+Z20/4))</f>
        <v>10.231883333333334</v>
      </c>
      <c r="AE20" s="92" t="s">
        <v>888</v>
      </c>
    </row>
    <row r="21" spans="1:31">
      <c r="A21" s="28">
        <v>34069828</v>
      </c>
      <c r="B21" s="28">
        <v>2015</v>
      </c>
      <c r="C21" s="28">
        <v>2019</v>
      </c>
      <c r="D21" s="28" t="s">
        <v>19</v>
      </c>
      <c r="E21" s="28" t="s">
        <v>27</v>
      </c>
      <c r="F21" s="28" t="s">
        <v>547</v>
      </c>
      <c r="G21" s="28" t="s">
        <v>548</v>
      </c>
      <c r="H21" s="29">
        <v>35543</v>
      </c>
      <c r="I21" s="28" t="s">
        <v>28</v>
      </c>
      <c r="J21" s="30" t="s">
        <v>549</v>
      </c>
      <c r="K21" s="28" t="s">
        <v>550</v>
      </c>
      <c r="L21" s="28" t="s">
        <v>37</v>
      </c>
      <c r="M21" s="38" t="s">
        <v>551</v>
      </c>
      <c r="N21" s="28" t="s">
        <v>304</v>
      </c>
      <c r="O21" s="28" t="s">
        <v>552</v>
      </c>
      <c r="P21" s="37"/>
      <c r="Q21" s="37"/>
      <c r="R21" s="24"/>
      <c r="S21" s="24"/>
      <c r="T21" s="24">
        <v>10.42</v>
      </c>
      <c r="U21" s="24">
        <v>10.6</v>
      </c>
      <c r="V21" s="24">
        <v>9.4600000000000009</v>
      </c>
      <c r="W21" s="24">
        <v>11.71</v>
      </c>
      <c r="X21" s="24">
        <v>9.49</v>
      </c>
      <c r="Y21" s="24">
        <v>11.53</v>
      </c>
      <c r="Z21" s="24">
        <v>3</v>
      </c>
      <c r="AA21" s="24">
        <v>0</v>
      </c>
      <c r="AB21" s="24">
        <v>0</v>
      </c>
      <c r="AC21" s="78">
        <f t="shared" si="0"/>
        <v>10.535</v>
      </c>
      <c r="AD21" s="78">
        <f>AC21*(1-0.04*(AB21+AA21/2+Z21/4))</f>
        <v>10.21895</v>
      </c>
      <c r="AE21" s="92" t="s">
        <v>888</v>
      </c>
    </row>
    <row r="22" spans="1:31">
      <c r="A22" s="28">
        <v>34037641</v>
      </c>
      <c r="B22" s="28">
        <v>2015</v>
      </c>
      <c r="C22" s="28">
        <v>2018</v>
      </c>
      <c r="D22" s="28" t="s">
        <v>21</v>
      </c>
      <c r="E22" s="28" t="s">
        <v>616</v>
      </c>
      <c r="F22" s="28" t="s">
        <v>626</v>
      </c>
      <c r="G22" s="28" t="s">
        <v>196</v>
      </c>
      <c r="H22" s="29">
        <v>34367</v>
      </c>
      <c r="I22" s="28" t="s">
        <v>89</v>
      </c>
      <c r="J22" s="30" t="s">
        <v>627</v>
      </c>
      <c r="K22" s="28" t="s">
        <v>628</v>
      </c>
      <c r="L22" s="28" t="s">
        <v>37</v>
      </c>
      <c r="M22" s="38" t="s">
        <v>39</v>
      </c>
      <c r="N22" s="28" t="s">
        <v>75</v>
      </c>
      <c r="O22" s="28" t="s">
        <v>67</v>
      </c>
      <c r="P22" s="37"/>
      <c r="Q22" s="37"/>
      <c r="R22" s="24"/>
      <c r="S22" s="24"/>
      <c r="T22" s="24">
        <v>10.36</v>
      </c>
      <c r="U22" s="24">
        <v>10.67</v>
      </c>
      <c r="V22" s="24">
        <v>10.52</v>
      </c>
      <c r="W22" s="24">
        <v>9.81</v>
      </c>
      <c r="X22" s="24">
        <v>11.38</v>
      </c>
      <c r="Y22" s="24">
        <v>9.75</v>
      </c>
      <c r="Z22" s="24">
        <v>2</v>
      </c>
      <c r="AA22" s="24">
        <v>0</v>
      </c>
      <c r="AB22" s="24">
        <v>0</v>
      </c>
      <c r="AC22" s="86">
        <f t="shared" si="0"/>
        <v>10.415000000000001</v>
      </c>
      <c r="AD22" s="86">
        <f>AC22*(1-0.04*(AB22+AA22/2+Z22/4))</f>
        <v>10.206700000000001</v>
      </c>
      <c r="AE22" s="93" t="s">
        <v>889</v>
      </c>
    </row>
    <row r="23" spans="1:31">
      <c r="A23" s="28">
        <v>4051135</v>
      </c>
      <c r="B23" s="28">
        <v>2010</v>
      </c>
      <c r="C23" s="28">
        <v>2014</v>
      </c>
      <c r="D23" s="28" t="s">
        <v>19</v>
      </c>
      <c r="E23" s="28" t="s">
        <v>27</v>
      </c>
      <c r="F23" s="28" t="s">
        <v>442</v>
      </c>
      <c r="G23" s="28" t="s">
        <v>338</v>
      </c>
      <c r="H23" s="29">
        <v>33084</v>
      </c>
      <c r="I23" s="28" t="s">
        <v>28</v>
      </c>
      <c r="J23" s="30" t="s">
        <v>530</v>
      </c>
      <c r="K23" s="28" t="s">
        <v>531</v>
      </c>
      <c r="L23" s="28" t="s">
        <v>37</v>
      </c>
      <c r="M23" s="38" t="s">
        <v>75</v>
      </c>
      <c r="N23" s="28" t="s">
        <v>48</v>
      </c>
      <c r="O23" s="28" t="s">
        <v>49</v>
      </c>
      <c r="P23" s="37"/>
      <c r="Q23" s="37"/>
      <c r="R23" s="24"/>
      <c r="S23" s="24"/>
      <c r="T23" s="39">
        <v>10.66</v>
      </c>
      <c r="U23" s="39">
        <v>8.52</v>
      </c>
      <c r="V23" s="39">
        <v>10.78</v>
      </c>
      <c r="W23" s="39">
        <v>11.52</v>
      </c>
      <c r="X23" s="39">
        <v>10.039999999999999</v>
      </c>
      <c r="Y23" s="39">
        <v>10.84</v>
      </c>
      <c r="Z23" s="24">
        <v>0</v>
      </c>
      <c r="AA23" s="24">
        <v>1</v>
      </c>
      <c r="AB23" s="24">
        <v>0</v>
      </c>
      <c r="AC23" s="32">
        <f t="shared" si="0"/>
        <v>10.393333333333333</v>
      </c>
      <c r="AD23" s="32">
        <f>AC23*(1-0.04*(AB23+AA23/2+Z23/4))</f>
        <v>10.185466666666667</v>
      </c>
      <c r="AE23" s="93" t="s">
        <v>889</v>
      </c>
    </row>
    <row r="24" spans="1:31">
      <c r="A24" s="28">
        <v>4048448</v>
      </c>
      <c r="B24" s="28">
        <v>2010</v>
      </c>
      <c r="C24" s="28">
        <v>2017</v>
      </c>
      <c r="D24" s="28" t="s">
        <v>19</v>
      </c>
      <c r="E24" s="28" t="s">
        <v>27</v>
      </c>
      <c r="F24" s="28" t="s">
        <v>509</v>
      </c>
      <c r="G24" s="28" t="s">
        <v>319</v>
      </c>
      <c r="H24" s="29">
        <v>33607</v>
      </c>
      <c r="I24" s="28" t="s">
        <v>28</v>
      </c>
      <c r="J24" s="30" t="s">
        <v>517</v>
      </c>
      <c r="K24" s="28" t="s">
        <v>518</v>
      </c>
      <c r="L24" s="28" t="s">
        <v>37</v>
      </c>
      <c r="M24" s="36" t="s">
        <v>75</v>
      </c>
      <c r="N24" s="28" t="s">
        <v>66</v>
      </c>
      <c r="O24" s="28" t="s">
        <v>48</v>
      </c>
      <c r="P24" s="37"/>
      <c r="Q24" s="37"/>
      <c r="R24" s="24"/>
      <c r="S24" s="24"/>
      <c r="T24" s="24">
        <v>10.17</v>
      </c>
      <c r="U24" s="24">
        <v>10.72</v>
      </c>
      <c r="V24" s="24">
        <v>10.14</v>
      </c>
      <c r="W24" s="24">
        <v>10.3</v>
      </c>
      <c r="X24" s="24">
        <v>11.02</v>
      </c>
      <c r="Y24" s="24">
        <v>11.62</v>
      </c>
      <c r="Z24" s="24">
        <v>5</v>
      </c>
      <c r="AA24" s="24">
        <v>0</v>
      </c>
      <c r="AB24" s="24">
        <v>0</v>
      </c>
      <c r="AC24" s="32">
        <f t="shared" si="0"/>
        <v>10.661666666666665</v>
      </c>
      <c r="AD24" s="32">
        <f>AC24*(1-0.04*(AB24+AA24/2+Z24/4))</f>
        <v>10.128583333333331</v>
      </c>
      <c r="AE24" s="93" t="s">
        <v>889</v>
      </c>
    </row>
    <row r="25" spans="1:31">
      <c r="A25" s="28">
        <v>4063747</v>
      </c>
      <c r="B25" s="28">
        <v>2007</v>
      </c>
      <c r="C25" s="28">
        <v>2013</v>
      </c>
      <c r="D25" s="28" t="s">
        <v>19</v>
      </c>
      <c r="E25" s="28" t="s">
        <v>27</v>
      </c>
      <c r="F25" s="28" t="s">
        <v>353</v>
      </c>
      <c r="G25" s="28" t="s">
        <v>491</v>
      </c>
      <c r="H25" s="29">
        <v>31826</v>
      </c>
      <c r="I25" s="28" t="s">
        <v>492</v>
      </c>
      <c r="J25" s="30" t="s">
        <v>493</v>
      </c>
      <c r="K25" s="28" t="s">
        <v>494</v>
      </c>
      <c r="L25" s="28" t="s">
        <v>37</v>
      </c>
      <c r="M25" s="36" t="s">
        <v>75</v>
      </c>
      <c r="N25" s="28" t="s">
        <v>48</v>
      </c>
      <c r="O25" s="28" t="s">
        <v>49</v>
      </c>
      <c r="P25" s="37"/>
      <c r="Q25" s="37"/>
      <c r="R25" s="24"/>
      <c r="S25" s="24"/>
      <c r="T25" s="24">
        <v>10.220000000000001</v>
      </c>
      <c r="U25" s="24">
        <v>10.039999999999999</v>
      </c>
      <c r="V25" s="24">
        <v>10</v>
      </c>
      <c r="W25" s="24">
        <v>10.38</v>
      </c>
      <c r="X25" s="24">
        <v>9.85</v>
      </c>
      <c r="Y25" s="24">
        <v>11.19</v>
      </c>
      <c r="Z25" s="24">
        <v>2</v>
      </c>
      <c r="AA25" s="24">
        <v>0</v>
      </c>
      <c r="AB25" s="24">
        <v>0</v>
      </c>
      <c r="AC25" s="32">
        <f t="shared" si="0"/>
        <v>10.28</v>
      </c>
      <c r="AD25" s="32">
        <f>AC25*(1-0.04*(AB25+AA25/2+Z25/4))</f>
        <v>10.074399999999999</v>
      </c>
      <c r="AE25" s="93" t="s">
        <v>889</v>
      </c>
    </row>
    <row r="26" spans="1:31">
      <c r="A26" s="28">
        <v>3604047163</v>
      </c>
      <c r="B26" s="28">
        <v>2012</v>
      </c>
      <c r="C26" s="28">
        <v>2015</v>
      </c>
      <c r="D26" s="28" t="s">
        <v>19</v>
      </c>
      <c r="E26" s="28" t="s">
        <v>849</v>
      </c>
      <c r="F26" s="28" t="s">
        <v>850</v>
      </c>
      <c r="G26" s="28" t="s">
        <v>851</v>
      </c>
      <c r="H26" s="29">
        <v>33754</v>
      </c>
      <c r="I26" s="28" t="s">
        <v>852</v>
      </c>
      <c r="J26" s="30" t="s">
        <v>853</v>
      </c>
      <c r="K26" s="28" t="s">
        <v>854</v>
      </c>
      <c r="L26" s="28" t="s">
        <v>37</v>
      </c>
      <c r="M26" s="38" t="s">
        <v>855</v>
      </c>
      <c r="N26" s="24"/>
      <c r="O26" s="24"/>
      <c r="P26" s="37"/>
      <c r="Q26" s="37"/>
      <c r="R26" s="24"/>
      <c r="S26" s="24"/>
      <c r="T26" s="24">
        <v>10.039999999999999</v>
      </c>
      <c r="U26" s="24">
        <v>10.06</v>
      </c>
      <c r="V26" s="24">
        <v>10</v>
      </c>
      <c r="W26" s="24">
        <v>11.36</v>
      </c>
      <c r="X26" s="24">
        <v>9.64</v>
      </c>
      <c r="Y26" s="24">
        <v>11.41</v>
      </c>
      <c r="Z26" s="24">
        <v>5</v>
      </c>
      <c r="AA26" s="24">
        <v>0</v>
      </c>
      <c r="AB26" s="24">
        <v>0</v>
      </c>
      <c r="AC26" s="32">
        <f t="shared" si="0"/>
        <v>10.418333333333335</v>
      </c>
      <c r="AD26" s="32">
        <f>AC26*(1-0.04*(AB26+AA26/2+Z26/4))</f>
        <v>9.8974166666666683</v>
      </c>
    </row>
    <row r="27" spans="1:31">
      <c r="A27" s="28">
        <v>34059808</v>
      </c>
      <c r="B27" s="28">
        <v>2014</v>
      </c>
      <c r="C27" s="28">
        <v>2018</v>
      </c>
      <c r="D27" s="28" t="s">
        <v>19</v>
      </c>
      <c r="E27" s="28" t="s">
        <v>28</v>
      </c>
      <c r="F27" s="28" t="s">
        <v>348</v>
      </c>
      <c r="G27" s="28" t="s">
        <v>308</v>
      </c>
      <c r="H27" s="29">
        <v>34366</v>
      </c>
      <c r="I27" s="28" t="s">
        <v>23</v>
      </c>
      <c r="J27" s="30" t="s">
        <v>349</v>
      </c>
      <c r="K27" s="28" t="s">
        <v>350</v>
      </c>
      <c r="L27" s="28" t="s">
        <v>37</v>
      </c>
      <c r="M27" s="36" t="s">
        <v>132</v>
      </c>
      <c r="N27" s="28" t="s">
        <v>49</v>
      </c>
      <c r="O27" s="28" t="s">
        <v>48</v>
      </c>
      <c r="P27" s="24"/>
      <c r="Q27" s="24"/>
      <c r="R27" s="24"/>
      <c r="S27" s="24"/>
      <c r="T27" s="24">
        <v>10.29</v>
      </c>
      <c r="U27" s="24">
        <v>10.67</v>
      </c>
      <c r="V27" s="24">
        <v>9.8000000000000007</v>
      </c>
      <c r="W27" s="24">
        <v>10.44</v>
      </c>
      <c r="X27" s="24">
        <v>10.38</v>
      </c>
      <c r="Y27" s="24">
        <v>10.43</v>
      </c>
      <c r="Z27" s="24">
        <v>5</v>
      </c>
      <c r="AA27" s="24">
        <v>0</v>
      </c>
      <c r="AB27" s="24">
        <v>0</v>
      </c>
      <c r="AC27" s="32">
        <f t="shared" si="0"/>
        <v>10.335000000000001</v>
      </c>
      <c r="AD27" s="32">
        <f>AC27*(1-0.04*(AB27+AA27/2+Z27/4))</f>
        <v>9.8182500000000008</v>
      </c>
    </row>
    <row r="28" spans="1:31">
      <c r="A28" s="42">
        <v>37000852</v>
      </c>
      <c r="B28" s="42">
        <v>2017</v>
      </c>
      <c r="C28" s="42">
        <v>2021</v>
      </c>
      <c r="D28" s="42" t="s">
        <v>21</v>
      </c>
      <c r="E28" s="42" t="s">
        <v>258</v>
      </c>
      <c r="F28" s="42" t="s">
        <v>259</v>
      </c>
      <c r="G28" s="42" t="s">
        <v>260</v>
      </c>
      <c r="H28" s="43">
        <v>35734</v>
      </c>
      <c r="I28" s="42" t="s">
        <v>261</v>
      </c>
      <c r="J28" s="44" t="s">
        <v>262</v>
      </c>
      <c r="K28" s="42" t="s">
        <v>263</v>
      </c>
      <c r="L28" s="42" t="s">
        <v>37</v>
      </c>
      <c r="M28" s="42" t="s">
        <v>264</v>
      </c>
      <c r="N28" s="42" t="s">
        <v>79</v>
      </c>
      <c r="O28" s="42" t="s">
        <v>265</v>
      </c>
      <c r="P28" s="40"/>
      <c r="Q28" s="40"/>
      <c r="R28" s="24"/>
      <c r="S28" s="24"/>
      <c r="T28" s="24">
        <v>10.66</v>
      </c>
      <c r="U28" s="24">
        <v>9.69</v>
      </c>
      <c r="V28" s="24">
        <v>10.88</v>
      </c>
      <c r="W28" s="24">
        <v>11.16</v>
      </c>
      <c r="X28" s="24">
        <v>10.39</v>
      </c>
      <c r="Y28" s="24">
        <v>10.18</v>
      </c>
      <c r="Z28" s="24">
        <v>3</v>
      </c>
      <c r="AA28" s="24">
        <v>0</v>
      </c>
      <c r="AB28" s="24">
        <v>1</v>
      </c>
      <c r="AC28" s="32">
        <f t="shared" si="0"/>
        <v>10.493333333333334</v>
      </c>
      <c r="AD28" s="32">
        <f>AC28*(1-0.04*(AB28+AA28/2+Z28/4))</f>
        <v>9.7588000000000008</v>
      </c>
    </row>
    <row r="29" spans="1:31">
      <c r="A29" s="28">
        <v>4013673</v>
      </c>
      <c r="B29" s="28">
        <v>2009</v>
      </c>
      <c r="C29" s="28">
        <v>2013</v>
      </c>
      <c r="D29" s="28" t="s">
        <v>21</v>
      </c>
      <c r="E29" s="28" t="s">
        <v>33</v>
      </c>
      <c r="F29" s="28" t="s">
        <v>277</v>
      </c>
      <c r="G29" s="28" t="s">
        <v>342</v>
      </c>
      <c r="H29" s="29">
        <v>33049</v>
      </c>
      <c r="I29" s="28" t="s">
        <v>248</v>
      </c>
      <c r="J29" s="30" t="s">
        <v>343</v>
      </c>
      <c r="K29" s="28" t="s">
        <v>344</v>
      </c>
      <c r="L29" s="28" t="s">
        <v>37</v>
      </c>
      <c r="M29" s="36" t="s">
        <v>75</v>
      </c>
      <c r="N29" s="28" t="s">
        <v>75</v>
      </c>
      <c r="O29" s="28" t="s">
        <v>75</v>
      </c>
      <c r="P29" s="24"/>
      <c r="Q29" s="24"/>
      <c r="R29" s="24"/>
      <c r="S29" s="24"/>
      <c r="T29" s="41">
        <v>9.0500000000000007</v>
      </c>
      <c r="U29" s="24">
        <v>11.22</v>
      </c>
      <c r="V29" s="24">
        <v>10.4</v>
      </c>
      <c r="W29" s="24">
        <v>10.78</v>
      </c>
      <c r="X29" s="24">
        <v>9.9</v>
      </c>
      <c r="Y29" s="24">
        <v>10.29</v>
      </c>
      <c r="Z29" s="24">
        <v>4</v>
      </c>
      <c r="AA29" s="24">
        <v>0</v>
      </c>
      <c r="AB29" s="39">
        <v>1</v>
      </c>
      <c r="AC29" s="32">
        <f t="shared" si="0"/>
        <v>10.273333333333333</v>
      </c>
      <c r="AD29" s="32">
        <f>AC29*(1-0.04*(AB29+AA29/2+Z29/4))</f>
        <v>9.4514666666666667</v>
      </c>
    </row>
    <row r="30" spans="1:31">
      <c r="A30" s="28">
        <v>34020655</v>
      </c>
      <c r="B30" s="28">
        <v>2018</v>
      </c>
      <c r="C30" s="28">
        <v>2021</v>
      </c>
      <c r="D30" s="28" t="s">
        <v>21</v>
      </c>
      <c r="E30" s="28" t="s">
        <v>197</v>
      </c>
      <c r="F30" s="28" t="s">
        <v>758</v>
      </c>
      <c r="G30" s="28" t="s">
        <v>126</v>
      </c>
      <c r="H30" s="29">
        <v>36660</v>
      </c>
      <c r="I30" s="28" t="s">
        <v>145</v>
      </c>
      <c r="J30" s="30" t="s">
        <v>759</v>
      </c>
      <c r="K30" s="28" t="s">
        <v>760</v>
      </c>
      <c r="L30" s="28" t="s">
        <v>37</v>
      </c>
      <c r="M30" s="28" t="s">
        <v>75</v>
      </c>
      <c r="N30" s="28" t="s">
        <v>280</v>
      </c>
      <c r="O30" s="28" t="s">
        <v>49</v>
      </c>
      <c r="P30" s="24"/>
      <c r="Q30" s="24"/>
      <c r="R30" s="24"/>
      <c r="S30" s="24"/>
      <c r="T30" s="24"/>
      <c r="U30" s="24"/>
      <c r="V30" s="24"/>
      <c r="W30" s="24"/>
      <c r="X30" s="31">
        <v>12.26</v>
      </c>
      <c r="Y30" s="31">
        <v>13.11</v>
      </c>
      <c r="Z30" s="31">
        <v>0</v>
      </c>
      <c r="AA30" s="31">
        <v>0</v>
      </c>
      <c r="AB30" s="31">
        <v>0</v>
      </c>
      <c r="AC30" s="32">
        <f t="shared" si="0"/>
        <v>4.2283333333333326</v>
      </c>
      <c r="AD30" s="32">
        <f>AC30*(1-0.04*(AB30+AA30/2+Z30/4))</f>
        <v>4.2283333333333326</v>
      </c>
    </row>
    <row r="31" spans="1:31">
      <c r="A31" s="28">
        <v>34037641</v>
      </c>
      <c r="B31" s="28">
        <v>2015</v>
      </c>
      <c r="C31" s="28" t="s">
        <v>21</v>
      </c>
      <c r="D31" s="28" t="s">
        <v>847</v>
      </c>
      <c r="E31" s="28" t="s">
        <v>626</v>
      </c>
      <c r="F31" s="29">
        <v>34367</v>
      </c>
      <c r="G31" s="28" t="s">
        <v>848</v>
      </c>
      <c r="H31" s="30" t="s">
        <v>627</v>
      </c>
      <c r="I31" s="28" t="s">
        <v>628</v>
      </c>
      <c r="J31" s="28" t="s">
        <v>37</v>
      </c>
      <c r="K31" s="36" t="s">
        <v>39</v>
      </c>
      <c r="L31" s="36" t="s">
        <v>39</v>
      </c>
      <c r="M31" s="28" t="s">
        <v>96</v>
      </c>
      <c r="N31" s="28"/>
      <c r="O31" s="28"/>
      <c r="P31" s="37"/>
      <c r="Q31" s="37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32">
        <f t="shared" si="0"/>
        <v>0</v>
      </c>
      <c r="AD31" s="32">
        <f>AC31*(1-0.04*(AB31+AA31/2+Z31/4))</f>
        <v>0</v>
      </c>
    </row>
    <row r="32" spans="1:31">
      <c r="A32" s="28">
        <v>34066850</v>
      </c>
      <c r="B32" s="28">
        <v>2015</v>
      </c>
      <c r="C32" s="28">
        <v>2020</v>
      </c>
      <c r="D32" s="28" t="s">
        <v>19</v>
      </c>
      <c r="E32" s="28" t="s">
        <v>748</v>
      </c>
      <c r="F32" s="28" t="s">
        <v>392</v>
      </c>
      <c r="G32" s="28" t="s">
        <v>295</v>
      </c>
      <c r="H32" s="29">
        <v>35287</v>
      </c>
      <c r="I32" s="28" t="s">
        <v>28</v>
      </c>
      <c r="J32" s="30" t="s">
        <v>749</v>
      </c>
      <c r="K32" s="28" t="s">
        <v>750</v>
      </c>
      <c r="L32" s="28" t="s">
        <v>37</v>
      </c>
      <c r="M32" s="38" t="s">
        <v>75</v>
      </c>
      <c r="N32" s="40"/>
      <c r="O32" s="40"/>
      <c r="P32" s="37"/>
      <c r="Q32" s="37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32">
        <f t="shared" si="0"/>
        <v>0</v>
      </c>
      <c r="AD32" s="32">
        <f>AC32*(1-0.04*(AB32+AA32/2+Z32/4))</f>
        <v>0</v>
      </c>
    </row>
    <row r="33" spans="1:31">
      <c r="A33" s="28">
        <v>36055416</v>
      </c>
      <c r="B33" s="28">
        <v>2018</v>
      </c>
      <c r="C33" s="28">
        <v>2021</v>
      </c>
      <c r="D33" s="28" t="s">
        <v>21</v>
      </c>
      <c r="E33" s="28" t="s">
        <v>406</v>
      </c>
      <c r="F33" s="28" t="s">
        <v>407</v>
      </c>
      <c r="G33" s="28" t="s">
        <v>408</v>
      </c>
      <c r="H33" s="29">
        <v>36793</v>
      </c>
      <c r="I33" s="28" t="s">
        <v>85</v>
      </c>
      <c r="J33" s="30" t="s">
        <v>409</v>
      </c>
      <c r="K33" s="28" t="s">
        <v>410</v>
      </c>
      <c r="L33" s="28" t="s">
        <v>37</v>
      </c>
      <c r="M33" s="36" t="s">
        <v>310</v>
      </c>
      <c r="N33" s="28" t="s">
        <v>411</v>
      </c>
      <c r="O33" s="28" t="s">
        <v>412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32">
        <f t="shared" si="0"/>
        <v>0</v>
      </c>
      <c r="AD33" s="32">
        <f>AC33*(1-0.04*(AB33+AA33/2+Z33/4))</f>
        <v>0</v>
      </c>
    </row>
    <row r="34" spans="1:31">
      <c r="A34" s="28">
        <v>4046463</v>
      </c>
      <c r="B34" s="28">
        <v>2010</v>
      </c>
      <c r="C34" s="28">
        <v>2013</v>
      </c>
      <c r="D34" s="28" t="s">
        <v>19</v>
      </c>
      <c r="E34" s="28" t="s">
        <v>27</v>
      </c>
      <c r="F34" s="28" t="s">
        <v>199</v>
      </c>
      <c r="G34" s="28" t="s">
        <v>51</v>
      </c>
      <c r="H34" s="29">
        <v>33117</v>
      </c>
      <c r="I34" s="28" t="s">
        <v>225</v>
      </c>
      <c r="J34" s="30" t="s">
        <v>637</v>
      </c>
      <c r="K34" s="28" t="s">
        <v>638</v>
      </c>
      <c r="L34" s="28" t="s">
        <v>37</v>
      </c>
      <c r="M34" s="38" t="s">
        <v>75</v>
      </c>
      <c r="N34" s="28" t="s">
        <v>76</v>
      </c>
      <c r="O34" s="28" t="s">
        <v>80</v>
      </c>
      <c r="P34" s="37"/>
      <c r="Q34" s="37"/>
      <c r="R34" s="24"/>
      <c r="S34" s="24"/>
      <c r="T34" s="24">
        <v>11.41</v>
      </c>
      <c r="U34" s="24">
        <v>11.5</v>
      </c>
      <c r="V34" s="24">
        <v>10.54</v>
      </c>
      <c r="W34" s="24">
        <v>16</v>
      </c>
      <c r="X34" s="24">
        <v>11.88</v>
      </c>
      <c r="Y34" s="24">
        <v>11.26</v>
      </c>
      <c r="Z34" s="24">
        <v>1</v>
      </c>
      <c r="AA34" s="24">
        <v>0</v>
      </c>
      <c r="AB34" s="24">
        <v>0</v>
      </c>
      <c r="AC34" s="94">
        <f>(T34+U34+V34+W34+X34+Y34)/6</f>
        <v>12.098333333333334</v>
      </c>
      <c r="AD34" s="94">
        <f>AC34*(1-0.04*(AB34+AA34/2+Z34/4))</f>
        <v>11.977350000000001</v>
      </c>
      <c r="AE34" s="95" t="s">
        <v>890</v>
      </c>
    </row>
  </sheetData>
  <sortState ref="A2:AD32">
    <sortCondition descending="1" ref="AD2:AD32"/>
  </sortState>
  <hyperlinks>
    <hyperlink ref="P17" r:id="rId1"/>
    <hyperlink ref="Q17" r:id="rId2"/>
    <hyperlink ref="Q14" r:id="rId3"/>
    <hyperlink ref="P14" r:id="rId4"/>
  </hyperlinks>
  <pageMargins left="0.7" right="0.7" top="0.75" bottom="0.75" header="0.3" footer="0.3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1"/>
  <sheetViews>
    <sheetView topLeftCell="W4" workbookViewId="0">
      <selection activeCell="AA27" sqref="AA27"/>
    </sheetView>
  </sheetViews>
  <sheetFormatPr baseColWidth="10" defaultColWidth="11.42578125" defaultRowHeight="15.75"/>
  <cols>
    <col min="1" max="7" width="11.42578125" style="47"/>
    <col min="8" max="8" width="23.42578125" style="47" customWidth="1"/>
    <col min="9" max="9" width="17.140625" style="47" customWidth="1"/>
    <col min="10" max="25" width="11.42578125" style="47"/>
    <col min="26" max="26" width="7.5703125" style="47" customWidth="1"/>
    <col min="27" max="27" width="12.42578125" style="47" customWidth="1"/>
    <col min="28" max="31" width="11.42578125" style="47"/>
    <col min="32" max="16384" width="11.42578125" style="48"/>
  </cols>
  <sheetData>
    <row r="1" spans="1:31">
      <c r="A1" s="45" t="s">
        <v>1</v>
      </c>
      <c r="B1" s="45" t="s">
        <v>2</v>
      </c>
      <c r="C1" s="45" t="s">
        <v>3</v>
      </c>
      <c r="D1" s="45" t="s">
        <v>4</v>
      </c>
      <c r="E1" s="45" t="s">
        <v>5</v>
      </c>
      <c r="F1" s="45" t="s">
        <v>6</v>
      </c>
      <c r="G1" s="45" t="s">
        <v>7</v>
      </c>
      <c r="H1" s="45" t="s">
        <v>8</v>
      </c>
      <c r="I1" s="45" t="s">
        <v>9</v>
      </c>
      <c r="J1" s="45" t="s">
        <v>10</v>
      </c>
      <c r="K1" s="45" t="s">
        <v>11</v>
      </c>
      <c r="L1" s="45" t="s">
        <v>12</v>
      </c>
      <c r="M1" s="45" t="s">
        <v>13</v>
      </c>
      <c r="N1" s="45" t="s">
        <v>14</v>
      </c>
      <c r="O1" s="45" t="s">
        <v>15</v>
      </c>
      <c r="P1" s="45" t="s">
        <v>16</v>
      </c>
      <c r="Q1" s="45" t="s">
        <v>17</v>
      </c>
      <c r="R1" s="45"/>
      <c r="S1" s="46" t="s">
        <v>838</v>
      </c>
      <c r="T1" s="46" t="s">
        <v>839</v>
      </c>
      <c r="U1" s="46" t="s">
        <v>840</v>
      </c>
      <c r="V1" s="46" t="s">
        <v>839</v>
      </c>
      <c r="W1" s="46" t="s">
        <v>841</v>
      </c>
      <c r="X1" s="46" t="s">
        <v>839</v>
      </c>
      <c r="Y1" s="46" t="s">
        <v>842</v>
      </c>
      <c r="Z1" s="46" t="s">
        <v>839</v>
      </c>
      <c r="AA1" s="46" t="s">
        <v>843</v>
      </c>
    </row>
    <row r="2" spans="1:31">
      <c r="A2" s="62" t="s">
        <v>568</v>
      </c>
      <c r="B2" s="63">
        <v>1997</v>
      </c>
      <c r="C2" s="63">
        <v>2001</v>
      </c>
      <c r="D2" s="63" t="s">
        <v>21</v>
      </c>
      <c r="E2" s="63" t="s">
        <v>43</v>
      </c>
      <c r="F2" s="63" t="s">
        <v>569</v>
      </c>
      <c r="G2" s="63" t="s">
        <v>44</v>
      </c>
      <c r="H2" s="64">
        <v>29020</v>
      </c>
      <c r="I2" s="63" t="s">
        <v>83</v>
      </c>
      <c r="J2" s="62" t="s">
        <v>570</v>
      </c>
      <c r="K2" s="63" t="s">
        <v>571</v>
      </c>
      <c r="L2" s="63" t="s">
        <v>37</v>
      </c>
      <c r="M2" s="65" t="s">
        <v>75</v>
      </c>
      <c r="N2" s="63" t="s">
        <v>48</v>
      </c>
      <c r="O2" s="63" t="s">
        <v>96</v>
      </c>
      <c r="P2" s="50"/>
      <c r="Q2" s="50"/>
      <c r="R2" s="45"/>
      <c r="S2" s="45">
        <v>14.17</v>
      </c>
      <c r="T2" s="45">
        <v>1</v>
      </c>
      <c r="U2" s="45">
        <v>14.38</v>
      </c>
      <c r="V2" s="45">
        <v>1</v>
      </c>
      <c r="W2" s="45">
        <v>11.58</v>
      </c>
      <c r="X2" s="45">
        <v>1</v>
      </c>
      <c r="Y2" s="45">
        <v>12.97</v>
      </c>
      <c r="Z2" s="51">
        <v>0.95</v>
      </c>
      <c r="AA2" s="79">
        <f t="shared" ref="AA2:AA35" si="0">((S2*T2)+(U2*V2)+(W2*X2)+(Y2*Z2))/4</f>
        <v>13.112875000000001</v>
      </c>
      <c r="AB2" s="91" t="s">
        <v>888</v>
      </c>
    </row>
    <row r="3" spans="1:31">
      <c r="A3" s="63">
        <v>4942280</v>
      </c>
      <c r="B3" s="63">
        <v>2001</v>
      </c>
      <c r="C3" s="63">
        <v>2006</v>
      </c>
      <c r="D3" s="63" t="s">
        <v>19</v>
      </c>
      <c r="E3" s="63" t="s">
        <v>19</v>
      </c>
      <c r="F3" s="63" t="s">
        <v>290</v>
      </c>
      <c r="G3" s="63" t="s">
        <v>497</v>
      </c>
      <c r="H3" s="64">
        <v>30112</v>
      </c>
      <c r="I3" s="63" t="s">
        <v>28</v>
      </c>
      <c r="J3" s="62" t="s">
        <v>498</v>
      </c>
      <c r="K3" s="63" t="s">
        <v>499</v>
      </c>
      <c r="L3" s="63" t="s">
        <v>37</v>
      </c>
      <c r="M3" s="66" t="s">
        <v>39</v>
      </c>
      <c r="N3" s="63" t="s">
        <v>48</v>
      </c>
      <c r="O3" s="63" t="s">
        <v>67</v>
      </c>
      <c r="P3" s="50"/>
      <c r="Q3" s="50"/>
      <c r="R3" s="45"/>
      <c r="S3" s="45">
        <v>12.41</v>
      </c>
      <c r="T3" s="45">
        <v>1</v>
      </c>
      <c r="U3" s="45">
        <v>12.18</v>
      </c>
      <c r="V3" s="45">
        <v>1</v>
      </c>
      <c r="W3" s="45">
        <v>13.41</v>
      </c>
      <c r="X3" s="45">
        <v>1</v>
      </c>
      <c r="Y3" s="45">
        <v>14.38</v>
      </c>
      <c r="Z3" s="51">
        <v>1</v>
      </c>
      <c r="AA3" s="79">
        <f t="shared" si="0"/>
        <v>13.095000000000001</v>
      </c>
      <c r="AB3" s="91" t="s">
        <v>888</v>
      </c>
      <c r="AD3" s="47" t="s">
        <v>839</v>
      </c>
    </row>
    <row r="4" spans="1:31">
      <c r="A4" s="63">
        <v>4070213</v>
      </c>
      <c r="B4" s="63">
        <v>2007</v>
      </c>
      <c r="C4" s="63">
        <v>2011</v>
      </c>
      <c r="D4" s="63" t="s">
        <v>19</v>
      </c>
      <c r="E4" s="63" t="s">
        <v>140</v>
      </c>
      <c r="F4" s="63" t="s">
        <v>337</v>
      </c>
      <c r="G4" s="63" t="s">
        <v>135</v>
      </c>
      <c r="H4" s="64">
        <v>27395</v>
      </c>
      <c r="I4" s="63" t="s">
        <v>26</v>
      </c>
      <c r="J4" s="62" t="s">
        <v>786</v>
      </c>
      <c r="K4" s="63" t="s">
        <v>787</v>
      </c>
      <c r="L4" s="63" t="s">
        <v>37</v>
      </c>
      <c r="M4" s="65" t="s">
        <v>75</v>
      </c>
      <c r="N4" s="63" t="s">
        <v>48</v>
      </c>
      <c r="O4" s="63" t="s">
        <v>80</v>
      </c>
      <c r="P4" s="50"/>
      <c r="Q4" s="50"/>
      <c r="R4" s="45"/>
      <c r="S4" s="45">
        <v>10.26</v>
      </c>
      <c r="T4" s="45">
        <v>1</v>
      </c>
      <c r="U4" s="45">
        <v>13.76</v>
      </c>
      <c r="V4" s="45">
        <v>1</v>
      </c>
      <c r="W4" s="45">
        <v>12.02</v>
      </c>
      <c r="X4" s="45">
        <v>1</v>
      </c>
      <c r="Y4" s="45">
        <v>14.04</v>
      </c>
      <c r="Z4" s="51">
        <v>1</v>
      </c>
      <c r="AA4" s="79">
        <f t="shared" si="0"/>
        <v>12.52</v>
      </c>
      <c r="AB4" s="91" t="s">
        <v>888</v>
      </c>
      <c r="AD4" s="45" t="s">
        <v>844</v>
      </c>
      <c r="AE4" s="45">
        <v>1</v>
      </c>
    </row>
    <row r="5" spans="1:31">
      <c r="A5" s="63">
        <v>4049758</v>
      </c>
      <c r="B5" s="63">
        <v>2008</v>
      </c>
      <c r="C5" s="63">
        <v>2012</v>
      </c>
      <c r="D5" s="63" t="s">
        <v>19</v>
      </c>
      <c r="E5" s="63" t="s">
        <v>84</v>
      </c>
      <c r="F5" s="63" t="s">
        <v>237</v>
      </c>
      <c r="G5" s="63" t="s">
        <v>226</v>
      </c>
      <c r="H5" s="64">
        <v>32658</v>
      </c>
      <c r="I5" s="63" t="s">
        <v>28</v>
      </c>
      <c r="J5" s="62" t="s">
        <v>742</v>
      </c>
      <c r="K5" s="63" t="s">
        <v>743</v>
      </c>
      <c r="L5" s="63" t="s">
        <v>37</v>
      </c>
      <c r="M5" s="65" t="s">
        <v>310</v>
      </c>
      <c r="N5" s="63" t="s">
        <v>744</v>
      </c>
      <c r="O5" s="63" t="s">
        <v>745</v>
      </c>
      <c r="P5" s="50"/>
      <c r="Q5" s="50"/>
      <c r="R5" s="45"/>
      <c r="S5" s="45">
        <v>11.18</v>
      </c>
      <c r="T5" s="45">
        <v>1</v>
      </c>
      <c r="U5" s="45">
        <v>12.62</v>
      </c>
      <c r="V5" s="45">
        <v>1</v>
      </c>
      <c r="W5" s="45">
        <v>12.57</v>
      </c>
      <c r="X5" s="45">
        <v>1</v>
      </c>
      <c r="Y5" s="45">
        <v>13.2</v>
      </c>
      <c r="Z5" s="51">
        <v>1</v>
      </c>
      <c r="AA5" s="79">
        <f t="shared" si="0"/>
        <v>12.392499999999998</v>
      </c>
      <c r="AB5" s="91" t="s">
        <v>888</v>
      </c>
      <c r="AD5" s="45" t="s">
        <v>845</v>
      </c>
      <c r="AE5" s="45">
        <v>0.95</v>
      </c>
    </row>
    <row r="6" spans="1:31">
      <c r="A6" s="62" t="s">
        <v>484</v>
      </c>
      <c r="B6" s="63">
        <v>2001</v>
      </c>
      <c r="C6" s="63">
        <v>2005</v>
      </c>
      <c r="D6" s="63" t="s">
        <v>19</v>
      </c>
      <c r="E6" s="63" t="s">
        <v>84</v>
      </c>
      <c r="F6" s="63" t="s">
        <v>34</v>
      </c>
      <c r="G6" s="63" t="s">
        <v>200</v>
      </c>
      <c r="H6" s="64">
        <v>28382</v>
      </c>
      <c r="I6" s="63" t="s">
        <v>28</v>
      </c>
      <c r="J6" s="62" t="s">
        <v>485</v>
      </c>
      <c r="K6" s="63" t="s">
        <v>486</v>
      </c>
      <c r="L6" s="63" t="s">
        <v>37</v>
      </c>
      <c r="M6" s="66" t="s">
        <v>240</v>
      </c>
      <c r="N6" s="63" t="s">
        <v>307</v>
      </c>
      <c r="O6" s="63" t="s">
        <v>487</v>
      </c>
      <c r="P6" s="50"/>
      <c r="Q6" s="50"/>
      <c r="R6" s="45"/>
      <c r="S6" s="45">
        <v>10.97</v>
      </c>
      <c r="T6" s="45">
        <v>1</v>
      </c>
      <c r="U6" s="45">
        <v>11.18</v>
      </c>
      <c r="V6" s="45">
        <v>0.95</v>
      </c>
      <c r="W6" s="45">
        <v>13.07</v>
      </c>
      <c r="X6" s="45">
        <v>1</v>
      </c>
      <c r="Y6" s="45">
        <v>13.62</v>
      </c>
      <c r="Z6" s="51">
        <v>1</v>
      </c>
      <c r="AA6" s="79">
        <f t="shared" si="0"/>
        <v>12.07025</v>
      </c>
      <c r="AB6" s="91" t="s">
        <v>888</v>
      </c>
      <c r="AD6" s="45" t="s">
        <v>846</v>
      </c>
      <c r="AE6" s="45">
        <v>0.9</v>
      </c>
    </row>
    <row r="7" spans="1:31">
      <c r="A7" s="63">
        <v>4109364</v>
      </c>
      <c r="B7" s="63">
        <v>2005</v>
      </c>
      <c r="C7" s="63">
        <v>2009</v>
      </c>
      <c r="D7" s="63" t="s">
        <v>19</v>
      </c>
      <c r="E7" s="63" t="s">
        <v>490</v>
      </c>
      <c r="F7" s="63" t="s">
        <v>148</v>
      </c>
      <c r="G7" s="63" t="s">
        <v>159</v>
      </c>
      <c r="H7" s="64">
        <v>31623</v>
      </c>
      <c r="I7" s="63" t="s">
        <v>28</v>
      </c>
      <c r="J7" s="62" t="s">
        <v>600</v>
      </c>
      <c r="K7" s="63" t="s">
        <v>601</v>
      </c>
      <c r="L7" s="63" t="s">
        <v>37</v>
      </c>
      <c r="M7" s="65" t="s">
        <v>602</v>
      </c>
      <c r="N7" s="63" t="s">
        <v>556</v>
      </c>
      <c r="O7" s="63" t="s">
        <v>67</v>
      </c>
      <c r="P7" s="50"/>
      <c r="Q7" s="50"/>
      <c r="R7" s="45"/>
      <c r="S7" s="45">
        <v>12.72</v>
      </c>
      <c r="T7" s="45">
        <v>1</v>
      </c>
      <c r="U7" s="45">
        <v>10.15</v>
      </c>
      <c r="V7" s="45">
        <v>1</v>
      </c>
      <c r="W7" s="45">
        <v>12.32</v>
      </c>
      <c r="X7" s="45">
        <v>1</v>
      </c>
      <c r="Y7" s="45">
        <v>12.74</v>
      </c>
      <c r="Z7" s="51">
        <v>1</v>
      </c>
      <c r="AA7" s="79">
        <f t="shared" si="0"/>
        <v>11.9825</v>
      </c>
      <c r="AB7" s="91" t="s">
        <v>888</v>
      </c>
      <c r="AD7" s="45" t="s">
        <v>835</v>
      </c>
      <c r="AE7" s="45">
        <v>0.85</v>
      </c>
    </row>
    <row r="8" spans="1:31">
      <c r="A8" s="67">
        <v>4114822</v>
      </c>
      <c r="B8" s="63">
        <v>2004</v>
      </c>
      <c r="C8" s="63">
        <v>2011</v>
      </c>
      <c r="D8" s="63" t="s">
        <v>19</v>
      </c>
      <c r="E8" s="63" t="s">
        <v>27</v>
      </c>
      <c r="F8" s="63" t="s">
        <v>241</v>
      </c>
      <c r="G8" s="63" t="s">
        <v>222</v>
      </c>
      <c r="H8" s="64">
        <v>29220</v>
      </c>
      <c r="I8" s="63" t="s">
        <v>366</v>
      </c>
      <c r="J8" s="62" t="s">
        <v>367</v>
      </c>
      <c r="K8" s="63" t="s">
        <v>368</v>
      </c>
      <c r="L8" s="63" t="s">
        <v>37</v>
      </c>
      <c r="M8" s="66" t="s">
        <v>310</v>
      </c>
      <c r="N8" s="63" t="s">
        <v>347</v>
      </c>
      <c r="O8" s="63" t="s">
        <v>369</v>
      </c>
      <c r="P8" s="50"/>
      <c r="Q8" s="50"/>
      <c r="R8" s="45"/>
      <c r="S8" s="45">
        <v>10.62</v>
      </c>
      <c r="T8" s="45">
        <v>1</v>
      </c>
      <c r="U8" s="45">
        <v>13.21</v>
      </c>
      <c r="V8" s="45">
        <v>1</v>
      </c>
      <c r="W8" s="45">
        <v>10.3</v>
      </c>
      <c r="X8" s="45">
        <v>1</v>
      </c>
      <c r="Y8" s="45">
        <v>13.12</v>
      </c>
      <c r="Z8" s="51">
        <v>1</v>
      </c>
      <c r="AA8" s="79">
        <f t="shared" si="0"/>
        <v>11.812499999999998</v>
      </c>
      <c r="AB8" s="91" t="s">
        <v>888</v>
      </c>
    </row>
    <row r="9" spans="1:31">
      <c r="A9" s="63">
        <v>4056876</v>
      </c>
      <c r="B9" s="63">
        <v>2008</v>
      </c>
      <c r="C9" s="63">
        <v>2012</v>
      </c>
      <c r="D9" s="63" t="s">
        <v>19</v>
      </c>
      <c r="E9" s="63" t="s">
        <v>158</v>
      </c>
      <c r="F9" s="63" t="s">
        <v>294</v>
      </c>
      <c r="G9" s="63" t="s">
        <v>295</v>
      </c>
      <c r="H9" s="64">
        <v>27569</v>
      </c>
      <c r="I9" s="63" t="s">
        <v>99</v>
      </c>
      <c r="J9" s="62" t="s">
        <v>296</v>
      </c>
      <c r="K9" s="63" t="s">
        <v>297</v>
      </c>
      <c r="L9" s="63" t="s">
        <v>37</v>
      </c>
      <c r="M9" s="63" t="s">
        <v>298</v>
      </c>
      <c r="N9" s="63" t="s">
        <v>299</v>
      </c>
      <c r="O9" s="63" t="s">
        <v>300</v>
      </c>
      <c r="P9" s="50"/>
      <c r="Q9" s="50"/>
      <c r="R9" s="45"/>
      <c r="S9" s="45">
        <v>13.6</v>
      </c>
      <c r="T9" s="45">
        <v>1</v>
      </c>
      <c r="U9" s="45">
        <v>11.03</v>
      </c>
      <c r="V9" s="45">
        <v>1</v>
      </c>
      <c r="W9" s="45">
        <v>11</v>
      </c>
      <c r="X9" s="45">
        <v>1</v>
      </c>
      <c r="Y9" s="45">
        <v>11.41</v>
      </c>
      <c r="Z9" s="51">
        <v>1</v>
      </c>
      <c r="AA9" s="79">
        <f t="shared" si="0"/>
        <v>11.759999999999998</v>
      </c>
      <c r="AB9" s="91" t="s">
        <v>888</v>
      </c>
    </row>
    <row r="10" spans="1:31">
      <c r="A10" s="63">
        <v>4050052</v>
      </c>
      <c r="B10" s="63">
        <v>2008</v>
      </c>
      <c r="C10" s="63">
        <v>2013</v>
      </c>
      <c r="D10" s="63" t="s">
        <v>19</v>
      </c>
      <c r="E10" s="63" t="s">
        <v>19</v>
      </c>
      <c r="F10" s="63" t="s">
        <v>236</v>
      </c>
      <c r="G10" s="63" t="s">
        <v>269</v>
      </c>
      <c r="H10" s="64">
        <v>32175</v>
      </c>
      <c r="I10" s="63" t="s">
        <v>380</v>
      </c>
      <c r="J10" s="62" t="s">
        <v>381</v>
      </c>
      <c r="K10" s="63" t="s">
        <v>382</v>
      </c>
      <c r="L10" s="63" t="s">
        <v>37</v>
      </c>
      <c r="M10" s="63" t="s">
        <v>75</v>
      </c>
      <c r="N10" s="63" t="s">
        <v>48</v>
      </c>
      <c r="O10" s="63" t="s">
        <v>96</v>
      </c>
      <c r="P10" s="50"/>
      <c r="Q10" s="50"/>
      <c r="R10" s="45"/>
      <c r="S10" s="45">
        <v>12.21</v>
      </c>
      <c r="T10" s="45">
        <v>1</v>
      </c>
      <c r="U10" s="45">
        <v>11.91</v>
      </c>
      <c r="V10" s="45">
        <v>1</v>
      </c>
      <c r="W10" s="45">
        <v>10.96</v>
      </c>
      <c r="X10" s="45">
        <v>1</v>
      </c>
      <c r="Y10" s="45">
        <v>11.56</v>
      </c>
      <c r="Z10" s="51">
        <v>1</v>
      </c>
      <c r="AA10" s="79">
        <f t="shared" si="0"/>
        <v>11.66</v>
      </c>
      <c r="AB10" s="91" t="s">
        <v>888</v>
      </c>
    </row>
    <row r="11" spans="1:31">
      <c r="A11" s="63">
        <v>4070284</v>
      </c>
      <c r="B11" s="63">
        <v>2007</v>
      </c>
      <c r="C11" s="63">
        <v>2011</v>
      </c>
      <c r="D11" s="63" t="s">
        <v>19</v>
      </c>
      <c r="E11" s="63" t="s">
        <v>19</v>
      </c>
      <c r="F11" s="63" t="s">
        <v>393</v>
      </c>
      <c r="G11" s="63" t="s">
        <v>142</v>
      </c>
      <c r="H11" s="64">
        <v>27381</v>
      </c>
      <c r="I11" s="63" t="s">
        <v>563</v>
      </c>
      <c r="J11" s="62" t="s">
        <v>564</v>
      </c>
      <c r="K11" s="63" t="s">
        <v>565</v>
      </c>
      <c r="L11" s="63" t="s">
        <v>37</v>
      </c>
      <c r="M11" s="63" t="s">
        <v>97</v>
      </c>
      <c r="N11" s="63" t="s">
        <v>98</v>
      </c>
      <c r="O11" s="63" t="s">
        <v>76</v>
      </c>
      <c r="P11" s="50"/>
      <c r="Q11" s="50"/>
      <c r="R11" s="45"/>
      <c r="S11" s="45">
        <v>12.71</v>
      </c>
      <c r="T11" s="45">
        <v>0.9</v>
      </c>
      <c r="U11" s="45">
        <v>12.13</v>
      </c>
      <c r="V11" s="45">
        <v>1</v>
      </c>
      <c r="W11" s="45">
        <v>11.41</v>
      </c>
      <c r="X11" s="45">
        <v>1</v>
      </c>
      <c r="Y11" s="45">
        <v>11.6</v>
      </c>
      <c r="Z11" s="51">
        <v>1</v>
      </c>
      <c r="AA11" s="79">
        <f t="shared" si="0"/>
        <v>11.64475</v>
      </c>
      <c r="AB11" s="91" t="s">
        <v>888</v>
      </c>
    </row>
    <row r="12" spans="1:31">
      <c r="A12" s="63">
        <v>4059483</v>
      </c>
      <c r="B12" s="63">
        <v>2008</v>
      </c>
      <c r="C12" s="63">
        <v>2012</v>
      </c>
      <c r="D12" s="63" t="s">
        <v>19</v>
      </c>
      <c r="E12" s="63" t="s">
        <v>74</v>
      </c>
      <c r="F12" s="63" t="s">
        <v>425</v>
      </c>
      <c r="G12" s="63" t="s">
        <v>426</v>
      </c>
      <c r="H12" s="64">
        <v>27558</v>
      </c>
      <c r="I12" s="63" t="s">
        <v>94</v>
      </c>
      <c r="J12" s="62" t="s">
        <v>427</v>
      </c>
      <c r="K12" s="63" t="s">
        <v>428</v>
      </c>
      <c r="L12" s="63" t="s">
        <v>37</v>
      </c>
      <c r="M12" s="63" t="s">
        <v>75</v>
      </c>
      <c r="N12" s="63" t="s">
        <v>75</v>
      </c>
      <c r="O12" s="63" t="s">
        <v>48</v>
      </c>
      <c r="P12" s="50"/>
      <c r="Q12" s="50"/>
      <c r="R12" s="45"/>
      <c r="S12" s="45">
        <v>12.11</v>
      </c>
      <c r="T12" s="45">
        <v>1</v>
      </c>
      <c r="U12" s="45">
        <v>10</v>
      </c>
      <c r="V12" s="45">
        <v>1</v>
      </c>
      <c r="W12" s="45">
        <v>11.73</v>
      </c>
      <c r="X12" s="45">
        <v>1</v>
      </c>
      <c r="Y12" s="45">
        <v>12.4</v>
      </c>
      <c r="Z12" s="51">
        <v>1</v>
      </c>
      <c r="AA12" s="79">
        <f t="shared" si="0"/>
        <v>11.56</v>
      </c>
      <c r="AB12" s="91" t="s">
        <v>888</v>
      </c>
    </row>
    <row r="13" spans="1:31">
      <c r="A13" s="63">
        <v>4931762001</v>
      </c>
      <c r="B13" s="63">
        <v>2001</v>
      </c>
      <c r="C13" s="63">
        <v>2005</v>
      </c>
      <c r="D13" s="63" t="s">
        <v>19</v>
      </c>
      <c r="E13" s="63" t="s">
        <v>27</v>
      </c>
      <c r="F13" s="63" t="s">
        <v>804</v>
      </c>
      <c r="G13" s="63" t="s">
        <v>292</v>
      </c>
      <c r="H13" s="64">
        <v>29754</v>
      </c>
      <c r="I13" s="63" t="s">
        <v>28</v>
      </c>
      <c r="J13" s="62" t="s">
        <v>805</v>
      </c>
      <c r="K13" s="63" t="s">
        <v>806</v>
      </c>
      <c r="L13" s="63" t="s">
        <v>37</v>
      </c>
      <c r="M13" s="63" t="s">
        <v>807</v>
      </c>
      <c r="N13" s="63" t="s">
        <v>75</v>
      </c>
      <c r="O13" s="63" t="s">
        <v>49</v>
      </c>
      <c r="P13" s="50"/>
      <c r="Q13" s="50"/>
      <c r="R13" s="45"/>
      <c r="S13" s="45">
        <v>10.06</v>
      </c>
      <c r="T13" s="45">
        <v>1</v>
      </c>
      <c r="U13" s="45">
        <v>11.01</v>
      </c>
      <c r="V13" s="45">
        <v>0.95</v>
      </c>
      <c r="W13" s="45">
        <v>12.08</v>
      </c>
      <c r="X13" s="45">
        <v>1</v>
      </c>
      <c r="Y13" s="45">
        <v>13.54</v>
      </c>
      <c r="Z13" s="51">
        <v>1</v>
      </c>
      <c r="AA13" s="79">
        <f t="shared" si="0"/>
        <v>11.534875</v>
      </c>
      <c r="AB13" s="91" t="s">
        <v>888</v>
      </c>
    </row>
    <row r="14" spans="1:31">
      <c r="A14" s="63">
        <v>4000393</v>
      </c>
      <c r="B14" s="63">
        <v>2006</v>
      </c>
      <c r="C14" s="63">
        <v>2010</v>
      </c>
      <c r="D14" s="63" t="s">
        <v>21</v>
      </c>
      <c r="E14" s="63" t="s">
        <v>510</v>
      </c>
      <c r="F14" s="63" t="s">
        <v>404</v>
      </c>
      <c r="G14" s="63" t="s">
        <v>511</v>
      </c>
      <c r="H14" s="64">
        <v>32136</v>
      </c>
      <c r="I14" s="63" t="s">
        <v>32</v>
      </c>
      <c r="J14" s="62" t="s">
        <v>512</v>
      </c>
      <c r="K14" s="63" t="s">
        <v>513</v>
      </c>
      <c r="L14" s="63" t="s">
        <v>37</v>
      </c>
      <c r="M14" s="66" t="s">
        <v>75</v>
      </c>
      <c r="N14" s="63" t="s">
        <v>48</v>
      </c>
      <c r="O14" s="63" t="s">
        <v>67</v>
      </c>
      <c r="P14" s="50"/>
      <c r="Q14" s="50"/>
      <c r="R14" s="45"/>
      <c r="S14" s="45">
        <v>11.59</v>
      </c>
      <c r="T14" s="45">
        <v>0.95</v>
      </c>
      <c r="U14" s="45">
        <v>10.65</v>
      </c>
      <c r="V14" s="45">
        <v>0.95</v>
      </c>
      <c r="W14" s="45">
        <v>12.92</v>
      </c>
      <c r="X14" s="45">
        <v>0.95</v>
      </c>
      <c r="Y14" s="45">
        <v>12.45</v>
      </c>
      <c r="Z14" s="51">
        <v>0.95</v>
      </c>
      <c r="AA14" s="79">
        <f t="shared" si="0"/>
        <v>11.307375</v>
      </c>
      <c r="AB14" s="91" t="s">
        <v>888</v>
      </c>
    </row>
    <row r="15" spans="1:31">
      <c r="A15" s="63">
        <v>4050110</v>
      </c>
      <c r="B15" s="63">
        <v>2008</v>
      </c>
      <c r="C15" s="63">
        <v>2012</v>
      </c>
      <c r="D15" s="63" t="s">
        <v>19</v>
      </c>
      <c r="E15" s="63" t="s">
        <v>19</v>
      </c>
      <c r="F15" s="63" t="s">
        <v>287</v>
      </c>
      <c r="G15" s="63" t="s">
        <v>70</v>
      </c>
      <c r="H15" s="64">
        <v>33003</v>
      </c>
      <c r="I15" s="63" t="s">
        <v>28</v>
      </c>
      <c r="J15" s="62" t="s">
        <v>443</v>
      </c>
      <c r="K15" s="63" t="s">
        <v>444</v>
      </c>
      <c r="L15" s="63" t="s">
        <v>37</v>
      </c>
      <c r="M15" s="63" t="s">
        <v>75</v>
      </c>
      <c r="N15" s="63" t="s">
        <v>48</v>
      </c>
      <c r="O15" s="63" t="s">
        <v>49</v>
      </c>
      <c r="P15" s="50"/>
      <c r="Q15" s="50"/>
      <c r="R15" s="45"/>
      <c r="S15" s="45">
        <v>10.119999999999999</v>
      </c>
      <c r="T15" s="45">
        <v>1</v>
      </c>
      <c r="U15" s="45">
        <v>11.21</v>
      </c>
      <c r="V15" s="45">
        <v>1</v>
      </c>
      <c r="W15" s="45">
        <v>10.91</v>
      </c>
      <c r="X15" s="45">
        <v>1</v>
      </c>
      <c r="Y15" s="45">
        <v>12.21</v>
      </c>
      <c r="Z15" s="51">
        <v>1</v>
      </c>
      <c r="AA15" s="79">
        <f t="shared" si="0"/>
        <v>11.112499999999999</v>
      </c>
      <c r="AB15" s="91" t="s">
        <v>888</v>
      </c>
    </row>
    <row r="16" spans="1:31">
      <c r="A16" s="68" t="s">
        <v>372</v>
      </c>
      <c r="B16" s="63">
        <v>1997</v>
      </c>
      <c r="C16" s="63">
        <v>2001</v>
      </c>
      <c r="D16" s="63" t="s">
        <v>19</v>
      </c>
      <c r="E16" s="63" t="s">
        <v>373</v>
      </c>
      <c r="F16" s="63" t="s">
        <v>290</v>
      </c>
      <c r="G16" s="63" t="s">
        <v>374</v>
      </c>
      <c r="H16" s="64">
        <v>28196</v>
      </c>
      <c r="I16" s="63" t="s">
        <v>147</v>
      </c>
      <c r="J16" s="62" t="s">
        <v>375</v>
      </c>
      <c r="K16" s="63" t="s">
        <v>376</v>
      </c>
      <c r="L16" s="63" t="s">
        <v>37</v>
      </c>
      <c r="M16" s="66" t="s">
        <v>75</v>
      </c>
      <c r="N16" s="63" t="s">
        <v>377</v>
      </c>
      <c r="O16" s="63" t="s">
        <v>67</v>
      </c>
      <c r="P16" s="50"/>
      <c r="Q16" s="50"/>
      <c r="R16" s="45"/>
      <c r="S16" s="45">
        <v>12.05</v>
      </c>
      <c r="T16" s="45">
        <v>1</v>
      </c>
      <c r="U16" s="45">
        <v>11.7</v>
      </c>
      <c r="V16" s="45">
        <v>1</v>
      </c>
      <c r="W16" s="45">
        <v>10.15</v>
      </c>
      <c r="X16" s="45">
        <v>0.95</v>
      </c>
      <c r="Y16" s="45">
        <v>11.44</v>
      </c>
      <c r="Z16" s="51">
        <v>0.95</v>
      </c>
      <c r="AA16" s="79">
        <f t="shared" si="0"/>
        <v>11.065124999999998</v>
      </c>
      <c r="AB16" s="91" t="s">
        <v>888</v>
      </c>
    </row>
    <row r="17" spans="1:28">
      <c r="A17" s="67">
        <v>4046898</v>
      </c>
      <c r="B17" s="63">
        <v>2008</v>
      </c>
      <c r="C17" s="63">
        <v>2012</v>
      </c>
      <c r="D17" s="63" t="s">
        <v>21</v>
      </c>
      <c r="E17" s="63" t="s">
        <v>123</v>
      </c>
      <c r="F17" s="63" t="s">
        <v>251</v>
      </c>
      <c r="G17" s="63" t="s">
        <v>252</v>
      </c>
      <c r="H17" s="64">
        <v>29519</v>
      </c>
      <c r="I17" s="63" t="s">
        <v>123</v>
      </c>
      <c r="J17" s="62" t="s">
        <v>253</v>
      </c>
      <c r="K17" s="63" t="s">
        <v>254</v>
      </c>
      <c r="L17" s="63" t="s">
        <v>37</v>
      </c>
      <c r="M17" s="66" t="s">
        <v>75</v>
      </c>
      <c r="N17" s="63" t="s">
        <v>75</v>
      </c>
      <c r="O17" s="63" t="s">
        <v>49</v>
      </c>
      <c r="P17" s="50"/>
      <c r="Q17" s="50"/>
      <c r="R17" s="45"/>
      <c r="S17" s="45">
        <v>12.5</v>
      </c>
      <c r="T17" s="45">
        <v>0.95</v>
      </c>
      <c r="U17" s="45">
        <v>13.41</v>
      </c>
      <c r="V17" s="45">
        <v>0.95</v>
      </c>
      <c r="W17" s="45">
        <v>10.89</v>
      </c>
      <c r="X17" s="45">
        <v>0.95</v>
      </c>
      <c r="Y17" s="45">
        <v>10.16</v>
      </c>
      <c r="Z17" s="51">
        <v>0.9</v>
      </c>
      <c r="AA17" s="79">
        <f t="shared" si="0"/>
        <v>11.026</v>
      </c>
      <c r="AB17" s="91" t="s">
        <v>888</v>
      </c>
    </row>
    <row r="18" spans="1:28">
      <c r="A18" s="63">
        <v>4106344</v>
      </c>
      <c r="B18" s="63">
        <v>2006</v>
      </c>
      <c r="C18" s="63">
        <v>2010</v>
      </c>
      <c r="D18" s="63" t="s">
        <v>19</v>
      </c>
      <c r="E18" s="63" t="s">
        <v>22</v>
      </c>
      <c r="F18" s="63" t="s">
        <v>303</v>
      </c>
      <c r="G18" s="63" t="s">
        <v>247</v>
      </c>
      <c r="H18" s="64">
        <v>31568</v>
      </c>
      <c r="I18" s="63" t="s">
        <v>28</v>
      </c>
      <c r="J18" s="62" t="s">
        <v>702</v>
      </c>
      <c r="K18" s="63" t="s">
        <v>703</v>
      </c>
      <c r="L18" s="63" t="s">
        <v>37</v>
      </c>
      <c r="M18" s="65" t="s">
        <v>39</v>
      </c>
      <c r="N18" s="63" t="s">
        <v>299</v>
      </c>
      <c r="O18" s="63" t="s">
        <v>300</v>
      </c>
      <c r="P18" s="50"/>
      <c r="Q18" s="50"/>
      <c r="R18" s="45"/>
      <c r="S18" s="45">
        <v>10.57</v>
      </c>
      <c r="T18" s="45">
        <v>1</v>
      </c>
      <c r="U18" s="45">
        <v>11.28</v>
      </c>
      <c r="V18" s="45">
        <v>1</v>
      </c>
      <c r="W18" s="45">
        <v>10.09</v>
      </c>
      <c r="X18" s="45">
        <v>1</v>
      </c>
      <c r="Y18" s="45">
        <v>12.02</v>
      </c>
      <c r="Z18" s="51">
        <v>1</v>
      </c>
      <c r="AA18" s="79">
        <f t="shared" si="0"/>
        <v>10.99</v>
      </c>
      <c r="AB18" s="91" t="s">
        <v>888</v>
      </c>
    </row>
    <row r="19" spans="1:28">
      <c r="A19" s="62" t="s">
        <v>857</v>
      </c>
      <c r="B19" s="63">
        <v>2007</v>
      </c>
      <c r="C19" s="63">
        <v>2011</v>
      </c>
      <c r="D19" s="63" t="s">
        <v>19</v>
      </c>
      <c r="E19" s="63" t="s">
        <v>22</v>
      </c>
      <c r="F19" s="63" t="s">
        <v>858</v>
      </c>
      <c r="G19" s="63" t="s">
        <v>859</v>
      </c>
      <c r="H19" s="64">
        <v>30125</v>
      </c>
      <c r="I19" s="63" t="s">
        <v>26</v>
      </c>
      <c r="J19" s="62" t="s">
        <v>860</v>
      </c>
      <c r="K19" s="63" t="s">
        <v>861</v>
      </c>
      <c r="L19" s="63" t="s">
        <v>37</v>
      </c>
      <c r="M19" s="63" t="s">
        <v>49</v>
      </c>
      <c r="N19" s="63" t="s">
        <v>39</v>
      </c>
      <c r="O19" s="63" t="s">
        <v>79</v>
      </c>
      <c r="P19" s="50" t="s">
        <v>862</v>
      </c>
      <c r="Q19" s="50" t="s">
        <v>863</v>
      </c>
      <c r="R19" s="80"/>
      <c r="S19" s="80">
        <v>11</v>
      </c>
      <c r="T19" s="80">
        <v>1</v>
      </c>
      <c r="U19" s="80">
        <v>10.210000000000001</v>
      </c>
      <c r="V19" s="80">
        <v>1</v>
      </c>
      <c r="W19" s="80">
        <v>11.34</v>
      </c>
      <c r="X19" s="80">
        <v>1</v>
      </c>
      <c r="Y19" s="80">
        <v>11.38</v>
      </c>
      <c r="Z19" s="80">
        <v>1</v>
      </c>
      <c r="AA19" s="87">
        <f>((S19*T19)+(U19*V19)+(W19*X19)+(Y19*Z19))/4</f>
        <v>10.9825</v>
      </c>
      <c r="AB19" s="91" t="s">
        <v>888</v>
      </c>
    </row>
    <row r="20" spans="1:28">
      <c r="A20" s="67">
        <v>4109327</v>
      </c>
      <c r="B20" s="63">
        <v>2005</v>
      </c>
      <c r="C20" s="63">
        <v>2009</v>
      </c>
      <c r="D20" s="63" t="s">
        <v>19</v>
      </c>
      <c r="E20" s="63" t="s">
        <v>45</v>
      </c>
      <c r="F20" s="63" t="s">
        <v>144</v>
      </c>
      <c r="G20" s="63" t="s">
        <v>117</v>
      </c>
      <c r="H20" s="64">
        <v>31631</v>
      </c>
      <c r="I20" s="63" t="s">
        <v>28</v>
      </c>
      <c r="J20" s="62" t="s">
        <v>281</v>
      </c>
      <c r="K20" s="63" t="s">
        <v>282</v>
      </c>
      <c r="L20" s="63" t="s">
        <v>37</v>
      </c>
      <c r="M20" s="66" t="s">
        <v>75</v>
      </c>
      <c r="N20" s="63" t="s">
        <v>76</v>
      </c>
      <c r="O20" s="63" t="s">
        <v>48</v>
      </c>
      <c r="P20" s="50"/>
      <c r="Q20" s="50"/>
      <c r="R20" s="45"/>
      <c r="S20" s="45">
        <v>10.54</v>
      </c>
      <c r="T20" s="45">
        <v>1</v>
      </c>
      <c r="U20" s="45">
        <v>10.79</v>
      </c>
      <c r="V20" s="45">
        <v>1</v>
      </c>
      <c r="W20" s="45">
        <v>11.8</v>
      </c>
      <c r="X20" s="45">
        <v>1</v>
      </c>
      <c r="Y20" s="45">
        <v>10.55</v>
      </c>
      <c r="Z20" s="51">
        <v>1</v>
      </c>
      <c r="AA20" s="79">
        <f t="shared" si="0"/>
        <v>10.919999999999998</v>
      </c>
      <c r="AB20" s="91" t="s">
        <v>888</v>
      </c>
    </row>
    <row r="21" spans="1:28">
      <c r="A21" s="63">
        <v>4068756</v>
      </c>
      <c r="B21" s="63">
        <v>2007</v>
      </c>
      <c r="C21" s="63">
        <v>2011</v>
      </c>
      <c r="D21" s="63" t="s">
        <v>19</v>
      </c>
      <c r="E21" s="63" t="s">
        <v>27</v>
      </c>
      <c r="F21" s="63" t="s">
        <v>471</v>
      </c>
      <c r="G21" s="63" t="s">
        <v>864</v>
      </c>
      <c r="H21" s="64">
        <v>24141</v>
      </c>
      <c r="I21" s="63" t="s">
        <v>865</v>
      </c>
      <c r="J21" s="62" t="s">
        <v>866</v>
      </c>
      <c r="K21" s="63" t="s">
        <v>867</v>
      </c>
      <c r="L21" s="63" t="s">
        <v>37</v>
      </c>
      <c r="M21" s="63" t="s">
        <v>868</v>
      </c>
      <c r="N21" s="63" t="s">
        <v>49</v>
      </c>
      <c r="O21" s="63" t="s">
        <v>75</v>
      </c>
      <c r="P21" s="50" t="s">
        <v>869</v>
      </c>
      <c r="Q21" s="50" t="s">
        <v>870</v>
      </c>
      <c r="R21" s="80"/>
      <c r="S21" s="81">
        <v>11.85</v>
      </c>
      <c r="T21" s="80">
        <v>0.95</v>
      </c>
      <c r="U21" s="82">
        <v>11.03</v>
      </c>
      <c r="V21" s="82">
        <v>1</v>
      </c>
      <c r="W21" s="82">
        <v>10.050000000000001</v>
      </c>
      <c r="X21" s="82">
        <v>1</v>
      </c>
      <c r="Y21" s="88">
        <v>11</v>
      </c>
      <c r="Z21" s="88">
        <v>1</v>
      </c>
      <c r="AA21" s="87">
        <f>((S21*T21)+(U21*V21)+(W21*X21)+(Y21*Z21))/4</f>
        <v>10.834375</v>
      </c>
      <c r="AB21" s="91" t="s">
        <v>888</v>
      </c>
    </row>
    <row r="22" spans="1:28">
      <c r="A22" s="63">
        <v>4068976</v>
      </c>
      <c r="B22" s="63">
        <v>2007</v>
      </c>
      <c r="C22" s="63">
        <v>2011</v>
      </c>
      <c r="D22" s="63" t="s">
        <v>19</v>
      </c>
      <c r="E22" s="63" t="s">
        <v>27</v>
      </c>
      <c r="F22" s="63" t="s">
        <v>502</v>
      </c>
      <c r="G22" s="63" t="s">
        <v>503</v>
      </c>
      <c r="H22" s="64">
        <v>29718</v>
      </c>
      <c r="I22" s="63" t="s">
        <v>83</v>
      </c>
      <c r="J22" s="62" t="s">
        <v>504</v>
      </c>
      <c r="K22" s="63" t="s">
        <v>505</v>
      </c>
      <c r="L22" s="63" t="s">
        <v>37</v>
      </c>
      <c r="M22" s="66" t="s">
        <v>75</v>
      </c>
      <c r="N22" s="63" t="s">
        <v>506</v>
      </c>
      <c r="O22" s="58"/>
      <c r="P22" s="50"/>
      <c r="Q22" s="50"/>
      <c r="R22" s="45"/>
      <c r="S22" s="45">
        <v>10.46</v>
      </c>
      <c r="T22" s="45">
        <v>0.95</v>
      </c>
      <c r="U22" s="45">
        <v>11.47</v>
      </c>
      <c r="V22" s="45">
        <v>1</v>
      </c>
      <c r="W22" s="45">
        <v>10.45</v>
      </c>
      <c r="X22" s="45">
        <v>1</v>
      </c>
      <c r="Y22" s="89">
        <v>11.44</v>
      </c>
      <c r="Z22" s="90">
        <v>1</v>
      </c>
      <c r="AA22" s="90">
        <f t="shared" si="0"/>
        <v>10.824250000000001</v>
      </c>
      <c r="AB22" s="96" t="s">
        <v>889</v>
      </c>
    </row>
    <row r="23" spans="1:28">
      <c r="A23" s="69">
        <v>34414297</v>
      </c>
      <c r="B23" s="69">
        <v>1998</v>
      </c>
      <c r="C23" s="69">
        <v>2002</v>
      </c>
      <c r="D23" s="69" t="s">
        <v>21</v>
      </c>
      <c r="E23" s="69" t="s">
        <v>47</v>
      </c>
      <c r="F23" s="69" t="s">
        <v>447</v>
      </c>
      <c r="G23" s="69" t="s">
        <v>175</v>
      </c>
      <c r="H23" s="70">
        <v>28889</v>
      </c>
      <c r="I23" s="69" t="s">
        <v>28</v>
      </c>
      <c r="J23" s="71" t="s">
        <v>448</v>
      </c>
      <c r="K23" s="69" t="s">
        <v>449</v>
      </c>
      <c r="L23" s="69" t="s">
        <v>37</v>
      </c>
      <c r="M23" s="69" t="s">
        <v>310</v>
      </c>
      <c r="N23" s="69" t="s">
        <v>347</v>
      </c>
      <c r="O23" s="69" t="s">
        <v>76</v>
      </c>
      <c r="P23" s="50"/>
      <c r="Q23" s="50"/>
      <c r="R23" s="45"/>
      <c r="S23" s="45">
        <v>11.99</v>
      </c>
      <c r="T23" s="45">
        <v>1</v>
      </c>
      <c r="U23" s="45">
        <v>10.34</v>
      </c>
      <c r="V23" s="45">
        <v>1</v>
      </c>
      <c r="W23" s="45">
        <v>10.09</v>
      </c>
      <c r="X23" s="45">
        <v>0.95</v>
      </c>
      <c r="Y23" s="89">
        <v>11.32</v>
      </c>
      <c r="Z23" s="90">
        <v>1</v>
      </c>
      <c r="AA23" s="90">
        <f t="shared" si="0"/>
        <v>10.808875</v>
      </c>
      <c r="AB23" s="47" t="s">
        <v>889</v>
      </c>
    </row>
    <row r="24" spans="1:28">
      <c r="A24" s="63">
        <v>4063402</v>
      </c>
      <c r="B24" s="63">
        <v>2007</v>
      </c>
      <c r="C24" s="63">
        <v>2011</v>
      </c>
      <c r="D24" s="63" t="s">
        <v>19</v>
      </c>
      <c r="E24" s="63" t="s">
        <v>27</v>
      </c>
      <c r="F24" s="63" t="s">
        <v>279</v>
      </c>
      <c r="G24" s="63" t="s">
        <v>385</v>
      </c>
      <c r="H24" s="64">
        <v>31497</v>
      </c>
      <c r="I24" s="63" t="s">
        <v>28</v>
      </c>
      <c r="J24" s="62" t="s">
        <v>400</v>
      </c>
      <c r="K24" s="63" t="s">
        <v>401</v>
      </c>
      <c r="L24" s="63" t="s">
        <v>37</v>
      </c>
      <c r="M24" s="63" t="s">
        <v>75</v>
      </c>
      <c r="N24" s="63" t="s">
        <v>38</v>
      </c>
      <c r="O24" s="58"/>
      <c r="P24" s="50"/>
      <c r="Q24" s="50"/>
      <c r="R24" s="45"/>
      <c r="S24" s="45">
        <v>11.62</v>
      </c>
      <c r="T24" s="45">
        <v>0.95</v>
      </c>
      <c r="U24" s="45">
        <v>10.26</v>
      </c>
      <c r="V24" s="45">
        <v>1</v>
      </c>
      <c r="W24" s="45">
        <v>10.45</v>
      </c>
      <c r="X24" s="45">
        <v>0.95</v>
      </c>
      <c r="Y24" s="45">
        <v>11.82</v>
      </c>
      <c r="Z24" s="51">
        <v>1</v>
      </c>
      <c r="AA24" s="51">
        <f t="shared" si="0"/>
        <v>10.761624999999999</v>
      </c>
      <c r="AB24" s="47" t="s">
        <v>889</v>
      </c>
    </row>
    <row r="25" spans="1:28">
      <c r="A25" s="67">
        <v>4068814</v>
      </c>
      <c r="B25" s="63">
        <v>2007</v>
      </c>
      <c r="C25" s="63">
        <v>2012</v>
      </c>
      <c r="D25" s="63" t="s">
        <v>19</v>
      </c>
      <c r="E25" s="63" t="s">
        <v>27</v>
      </c>
      <c r="F25" s="63" t="s">
        <v>203</v>
      </c>
      <c r="G25" s="63" t="s">
        <v>199</v>
      </c>
      <c r="H25" s="64">
        <v>27628</v>
      </c>
      <c r="I25" s="63" t="s">
        <v>28</v>
      </c>
      <c r="J25" s="62" t="s">
        <v>204</v>
      </c>
      <c r="K25" s="63" t="s">
        <v>205</v>
      </c>
      <c r="L25" s="63" t="s">
        <v>37</v>
      </c>
      <c r="M25" s="66" t="s">
        <v>75</v>
      </c>
      <c r="N25" s="63" t="s">
        <v>49</v>
      </c>
      <c r="O25" s="63" t="s">
        <v>79</v>
      </c>
      <c r="P25" s="50"/>
      <c r="Q25" s="50"/>
      <c r="R25" s="45"/>
      <c r="S25" s="45">
        <v>11.62</v>
      </c>
      <c r="T25" s="45">
        <v>0.95</v>
      </c>
      <c r="U25" s="45">
        <v>10.74</v>
      </c>
      <c r="V25" s="45">
        <v>0.95</v>
      </c>
      <c r="W25" s="45">
        <v>11.23</v>
      </c>
      <c r="X25" s="45">
        <v>1</v>
      </c>
      <c r="Y25" s="45">
        <v>10.56</v>
      </c>
      <c r="Z25" s="51">
        <v>1</v>
      </c>
      <c r="AA25" s="51">
        <f t="shared" si="0"/>
        <v>10.757999999999999</v>
      </c>
      <c r="AB25" s="47" t="s">
        <v>889</v>
      </c>
    </row>
    <row r="26" spans="1:28">
      <c r="A26" s="67">
        <v>4118000</v>
      </c>
      <c r="B26" s="63">
        <v>2005</v>
      </c>
      <c r="C26" s="63">
        <v>2011</v>
      </c>
      <c r="D26" s="63" t="s">
        <v>19</v>
      </c>
      <c r="E26" s="63" t="s">
        <v>125</v>
      </c>
      <c r="F26" s="63" t="s">
        <v>330</v>
      </c>
      <c r="G26" s="63" t="s">
        <v>134</v>
      </c>
      <c r="H26" s="64">
        <v>31495</v>
      </c>
      <c r="I26" s="63" t="s">
        <v>28</v>
      </c>
      <c r="J26" s="62" t="s">
        <v>331</v>
      </c>
      <c r="K26" s="63" t="s">
        <v>332</v>
      </c>
      <c r="L26" s="63" t="s">
        <v>37</v>
      </c>
      <c r="M26" s="66" t="s">
        <v>75</v>
      </c>
      <c r="N26" s="63" t="s">
        <v>49</v>
      </c>
      <c r="O26" s="63" t="s">
        <v>67</v>
      </c>
      <c r="P26" s="50"/>
      <c r="Q26" s="50"/>
      <c r="R26" s="45"/>
      <c r="S26" s="45">
        <v>10</v>
      </c>
      <c r="T26" s="45">
        <v>1</v>
      </c>
      <c r="U26" s="45">
        <v>10</v>
      </c>
      <c r="V26" s="45">
        <v>0.95</v>
      </c>
      <c r="W26" s="45">
        <v>11.45</v>
      </c>
      <c r="X26" s="45">
        <v>1</v>
      </c>
      <c r="Y26" s="45">
        <v>12.07</v>
      </c>
      <c r="Z26" s="51">
        <v>1</v>
      </c>
      <c r="AA26" s="51">
        <f t="shared" si="0"/>
        <v>10.754999999999999</v>
      </c>
      <c r="AB26" s="47" t="s">
        <v>889</v>
      </c>
    </row>
    <row r="27" spans="1:28">
      <c r="A27" s="63">
        <v>4061562</v>
      </c>
      <c r="B27" s="63">
        <v>2007</v>
      </c>
      <c r="C27" s="63">
        <v>2011</v>
      </c>
      <c r="D27" s="63" t="s">
        <v>19</v>
      </c>
      <c r="E27" s="63" t="s">
        <v>386</v>
      </c>
      <c r="F27" s="63" t="s">
        <v>203</v>
      </c>
      <c r="G27" s="63" t="s">
        <v>336</v>
      </c>
      <c r="H27" s="64">
        <v>31871</v>
      </c>
      <c r="I27" s="63" t="s">
        <v>28</v>
      </c>
      <c r="J27" s="62" t="s">
        <v>387</v>
      </c>
      <c r="K27" s="63" t="s">
        <v>388</v>
      </c>
      <c r="L27" s="63" t="s">
        <v>37</v>
      </c>
      <c r="M27" s="63" t="s">
        <v>75</v>
      </c>
      <c r="N27" s="63" t="s">
        <v>93</v>
      </c>
      <c r="O27" s="63" t="s">
        <v>76</v>
      </c>
      <c r="P27" s="50"/>
      <c r="Q27" s="50"/>
      <c r="R27" s="45"/>
      <c r="S27" s="45">
        <v>10.01</v>
      </c>
      <c r="T27" s="45">
        <v>0.9</v>
      </c>
      <c r="U27" s="45">
        <v>11.27</v>
      </c>
      <c r="V27" s="45">
        <v>1</v>
      </c>
      <c r="W27" s="45">
        <v>11.18</v>
      </c>
      <c r="X27" s="45">
        <v>0.95</v>
      </c>
      <c r="Y27" s="45">
        <v>11.95</v>
      </c>
      <c r="Z27" s="51">
        <v>1</v>
      </c>
      <c r="AA27" s="51">
        <f t="shared" si="0"/>
        <v>10.712499999999999</v>
      </c>
    </row>
    <row r="28" spans="1:28">
      <c r="A28" s="63">
        <v>4011094</v>
      </c>
      <c r="B28" s="63">
        <v>2007</v>
      </c>
      <c r="C28" s="63">
        <v>2011</v>
      </c>
      <c r="D28" s="63" t="s">
        <v>21</v>
      </c>
      <c r="E28" s="63" t="s">
        <v>107</v>
      </c>
      <c r="F28" s="63" t="s">
        <v>825</v>
      </c>
      <c r="G28" s="63" t="s">
        <v>824</v>
      </c>
      <c r="H28" s="64">
        <v>29579</v>
      </c>
      <c r="I28" s="63" t="s">
        <v>110</v>
      </c>
      <c r="J28" s="62" t="s">
        <v>823</v>
      </c>
      <c r="K28" s="63" t="s">
        <v>822</v>
      </c>
      <c r="L28" s="63" t="s">
        <v>37</v>
      </c>
      <c r="M28" s="63" t="s">
        <v>821</v>
      </c>
      <c r="N28" s="63" t="s">
        <v>39</v>
      </c>
      <c r="O28" s="63" t="s">
        <v>49</v>
      </c>
      <c r="P28" s="50"/>
      <c r="Q28" s="50"/>
      <c r="R28" s="45"/>
      <c r="S28" s="45">
        <v>11.32</v>
      </c>
      <c r="T28" s="45">
        <v>0.95</v>
      </c>
      <c r="U28" s="45">
        <v>10.76</v>
      </c>
      <c r="V28" s="45">
        <v>0.95</v>
      </c>
      <c r="W28" s="45">
        <v>11.17</v>
      </c>
      <c r="X28" s="45">
        <v>0.95</v>
      </c>
      <c r="Y28" s="45">
        <v>11.79</v>
      </c>
      <c r="Z28" s="51">
        <v>0.95</v>
      </c>
      <c r="AA28" s="51">
        <f t="shared" si="0"/>
        <v>10.696999999999999</v>
      </c>
    </row>
    <row r="29" spans="1:28">
      <c r="A29" s="62" t="s">
        <v>711</v>
      </c>
      <c r="B29" s="63">
        <v>1999</v>
      </c>
      <c r="C29" s="63">
        <v>2003</v>
      </c>
      <c r="D29" s="63" t="s">
        <v>19</v>
      </c>
      <c r="E29" s="63" t="s">
        <v>27</v>
      </c>
      <c r="F29" s="63" t="s">
        <v>712</v>
      </c>
      <c r="G29" s="63" t="s">
        <v>257</v>
      </c>
      <c r="H29" s="64">
        <v>29553</v>
      </c>
      <c r="I29" s="63" t="s">
        <v>83</v>
      </c>
      <c r="J29" s="62" t="s">
        <v>713</v>
      </c>
      <c r="K29" s="63" t="s">
        <v>714</v>
      </c>
      <c r="L29" s="63" t="s">
        <v>37</v>
      </c>
      <c r="M29" s="65" t="s">
        <v>182</v>
      </c>
      <c r="N29" s="63" t="s">
        <v>49</v>
      </c>
      <c r="O29" s="63" t="s">
        <v>76</v>
      </c>
      <c r="P29" s="50"/>
      <c r="Q29" s="50"/>
      <c r="R29" s="45"/>
      <c r="S29" s="45">
        <v>12.19</v>
      </c>
      <c r="T29" s="45">
        <v>0.95</v>
      </c>
      <c r="U29" s="45">
        <v>10.64</v>
      </c>
      <c r="V29" s="45">
        <v>0.95</v>
      </c>
      <c r="W29" s="45">
        <v>10.52</v>
      </c>
      <c r="X29" s="45">
        <v>0.95</v>
      </c>
      <c r="Y29" s="45">
        <v>11.6</v>
      </c>
      <c r="Z29" s="51">
        <v>0.95</v>
      </c>
      <c r="AA29" s="51">
        <f t="shared" si="0"/>
        <v>10.675625</v>
      </c>
    </row>
    <row r="30" spans="1:28">
      <c r="A30" s="63">
        <v>402547</v>
      </c>
      <c r="B30" s="63">
        <v>2002</v>
      </c>
      <c r="C30" s="63">
        <v>2006</v>
      </c>
      <c r="D30" s="63" t="s">
        <v>21</v>
      </c>
      <c r="E30" s="63" t="s">
        <v>293</v>
      </c>
      <c r="F30" s="63" t="s">
        <v>773</v>
      </c>
      <c r="G30" s="63" t="s">
        <v>774</v>
      </c>
      <c r="H30" s="64">
        <v>30663</v>
      </c>
      <c r="I30" s="63" t="s">
        <v>42</v>
      </c>
      <c r="J30" s="62" t="s">
        <v>775</v>
      </c>
      <c r="K30" s="63" t="s">
        <v>776</v>
      </c>
      <c r="L30" s="63" t="s">
        <v>37</v>
      </c>
      <c r="M30" s="65" t="s">
        <v>75</v>
      </c>
      <c r="N30" s="63" t="s">
        <v>49</v>
      </c>
      <c r="O30" s="63" t="s">
        <v>777</v>
      </c>
      <c r="P30" s="50"/>
      <c r="Q30" s="50"/>
      <c r="R30" s="45"/>
      <c r="S30" s="45">
        <v>11.63</v>
      </c>
      <c r="T30" s="45">
        <v>0.95</v>
      </c>
      <c r="U30" s="45">
        <v>10.9</v>
      </c>
      <c r="V30" s="45">
        <v>0.95</v>
      </c>
      <c r="W30" s="45">
        <v>10.39</v>
      </c>
      <c r="X30" s="45">
        <v>0.95</v>
      </c>
      <c r="Y30" s="45">
        <v>11.94</v>
      </c>
      <c r="Z30" s="51">
        <v>0.95</v>
      </c>
      <c r="AA30" s="51">
        <f t="shared" si="0"/>
        <v>10.654249999999999</v>
      </c>
    </row>
    <row r="31" spans="1:28">
      <c r="A31" s="62" t="s">
        <v>431</v>
      </c>
      <c r="B31" s="63">
        <v>2001</v>
      </c>
      <c r="C31" s="63">
        <v>2005</v>
      </c>
      <c r="D31" s="63" t="s">
        <v>19</v>
      </c>
      <c r="E31" s="63" t="s">
        <v>27</v>
      </c>
      <c r="F31" s="63" t="s">
        <v>405</v>
      </c>
      <c r="G31" s="63" t="s">
        <v>201</v>
      </c>
      <c r="H31" s="64">
        <v>29611</v>
      </c>
      <c r="I31" s="63" t="s">
        <v>28</v>
      </c>
      <c r="J31" s="62" t="s">
        <v>432</v>
      </c>
      <c r="K31" s="63" t="s">
        <v>433</v>
      </c>
      <c r="L31" s="63" t="s">
        <v>37</v>
      </c>
      <c r="M31" s="63" t="s">
        <v>75</v>
      </c>
      <c r="N31" s="63" t="s">
        <v>75</v>
      </c>
      <c r="O31" s="63" t="s">
        <v>75</v>
      </c>
      <c r="P31" s="50"/>
      <c r="Q31" s="50"/>
      <c r="R31" s="45"/>
      <c r="S31" s="45">
        <v>11.02</v>
      </c>
      <c r="T31" s="45">
        <v>0.9</v>
      </c>
      <c r="U31" s="45">
        <v>10.220000000000001</v>
      </c>
      <c r="V31" s="45">
        <v>1</v>
      </c>
      <c r="W31" s="45">
        <v>11.14</v>
      </c>
      <c r="X31" s="45">
        <v>1</v>
      </c>
      <c r="Y31" s="45">
        <v>11.14</v>
      </c>
      <c r="Z31" s="51">
        <v>1</v>
      </c>
      <c r="AA31" s="51">
        <f t="shared" si="0"/>
        <v>10.6045</v>
      </c>
    </row>
    <row r="32" spans="1:28">
      <c r="A32" s="63">
        <v>4056590</v>
      </c>
      <c r="B32" s="63">
        <v>2008</v>
      </c>
      <c r="C32" s="63">
        <v>2012</v>
      </c>
      <c r="D32" s="63" t="s">
        <v>19</v>
      </c>
      <c r="E32" s="63" t="s">
        <v>73</v>
      </c>
      <c r="F32" s="63" t="s">
        <v>680</v>
      </c>
      <c r="G32" s="63" t="s">
        <v>124</v>
      </c>
      <c r="H32" s="64">
        <v>32027</v>
      </c>
      <c r="I32" s="63" t="s">
        <v>83</v>
      </c>
      <c r="J32" s="62" t="s">
        <v>681</v>
      </c>
      <c r="K32" s="63" t="s">
        <v>682</v>
      </c>
      <c r="L32" s="63" t="s">
        <v>37</v>
      </c>
      <c r="M32" s="65" t="s">
        <v>75</v>
      </c>
      <c r="N32" s="63" t="s">
        <v>115</v>
      </c>
      <c r="O32" s="63" t="s">
        <v>516</v>
      </c>
      <c r="P32" s="50"/>
      <c r="Q32" s="50"/>
      <c r="R32" s="45"/>
      <c r="S32" s="45">
        <v>10.32</v>
      </c>
      <c r="T32" s="45">
        <v>0.95</v>
      </c>
      <c r="U32" s="45">
        <v>11.41</v>
      </c>
      <c r="V32" s="45">
        <v>1</v>
      </c>
      <c r="W32" s="45">
        <v>10.34</v>
      </c>
      <c r="X32" s="45">
        <v>1</v>
      </c>
      <c r="Y32" s="45">
        <v>11.28</v>
      </c>
      <c r="Z32" s="51">
        <v>0.95</v>
      </c>
      <c r="AA32" s="51">
        <f t="shared" si="0"/>
        <v>10.567499999999999</v>
      </c>
    </row>
    <row r="33" spans="1:27">
      <c r="A33" s="67">
        <v>99403886</v>
      </c>
      <c r="B33" s="58"/>
      <c r="C33" s="63">
        <v>2005</v>
      </c>
      <c r="D33" s="63" t="s">
        <v>21</v>
      </c>
      <c r="E33" s="63" t="s">
        <v>107</v>
      </c>
      <c r="F33" s="63" t="s">
        <v>108</v>
      </c>
      <c r="G33" s="63" t="s">
        <v>109</v>
      </c>
      <c r="H33" s="64">
        <v>29346</v>
      </c>
      <c r="I33" s="63" t="s">
        <v>110</v>
      </c>
      <c r="J33" s="62" t="s">
        <v>111</v>
      </c>
      <c r="K33" s="63" t="s">
        <v>112</v>
      </c>
      <c r="L33" s="63" t="s">
        <v>37</v>
      </c>
      <c r="M33" s="66" t="s">
        <v>75</v>
      </c>
      <c r="N33" s="63" t="s">
        <v>66</v>
      </c>
      <c r="O33" s="63" t="s">
        <v>48</v>
      </c>
      <c r="P33" s="50"/>
      <c r="Q33" s="50"/>
      <c r="R33" s="45"/>
      <c r="S33" s="45">
        <v>10.53</v>
      </c>
      <c r="T33" s="45">
        <v>1</v>
      </c>
      <c r="U33" s="45">
        <v>10.34</v>
      </c>
      <c r="V33" s="45">
        <v>0.95</v>
      </c>
      <c r="W33" s="45">
        <v>11.42</v>
      </c>
      <c r="X33" s="45">
        <v>0.95</v>
      </c>
      <c r="Y33" s="45">
        <v>11.5</v>
      </c>
      <c r="Z33" s="51">
        <v>0.95</v>
      </c>
      <c r="AA33" s="51">
        <f t="shared" si="0"/>
        <v>10.531749999999999</v>
      </c>
    </row>
    <row r="34" spans="1:27">
      <c r="A34" s="63">
        <v>5021973</v>
      </c>
      <c r="B34" s="63">
        <v>2008</v>
      </c>
      <c r="C34" s="63">
        <v>2012</v>
      </c>
      <c r="D34" s="63" t="s">
        <v>21</v>
      </c>
      <c r="E34" s="63" t="s">
        <v>47</v>
      </c>
      <c r="F34" s="63" t="s">
        <v>557</v>
      </c>
      <c r="G34" s="63" t="s">
        <v>291</v>
      </c>
      <c r="H34" s="64">
        <v>32662</v>
      </c>
      <c r="I34" s="63" t="s">
        <v>471</v>
      </c>
      <c r="J34" s="62" t="s">
        <v>589</v>
      </c>
      <c r="K34" s="63" t="s">
        <v>590</v>
      </c>
      <c r="L34" s="63" t="s">
        <v>37</v>
      </c>
      <c r="M34" s="65" t="s">
        <v>75</v>
      </c>
      <c r="N34" s="63" t="s">
        <v>66</v>
      </c>
      <c r="O34" s="63" t="s">
        <v>48</v>
      </c>
      <c r="P34" s="50"/>
      <c r="Q34" s="50"/>
      <c r="R34" s="45"/>
      <c r="S34" s="45">
        <v>10.210000000000001</v>
      </c>
      <c r="T34" s="45">
        <v>0.95</v>
      </c>
      <c r="U34" s="45">
        <v>10.7</v>
      </c>
      <c r="V34" s="45">
        <v>0.95</v>
      </c>
      <c r="W34" s="45">
        <v>12.08</v>
      </c>
      <c r="X34" s="45">
        <v>0.95</v>
      </c>
      <c r="Y34" s="45">
        <v>10.64</v>
      </c>
      <c r="Z34" s="51">
        <v>1</v>
      </c>
      <c r="AA34" s="51">
        <f t="shared" si="0"/>
        <v>10.495125</v>
      </c>
    </row>
    <row r="35" spans="1:27">
      <c r="A35" s="63">
        <v>4050528</v>
      </c>
      <c r="B35" s="63">
        <v>2008</v>
      </c>
      <c r="C35" s="63">
        <v>2012</v>
      </c>
      <c r="D35" s="63" t="s">
        <v>19</v>
      </c>
      <c r="E35" s="63" t="s">
        <v>27</v>
      </c>
      <c r="F35" s="63" t="s">
        <v>174</v>
      </c>
      <c r="G35" s="63" t="s">
        <v>133</v>
      </c>
      <c r="H35" s="64">
        <v>32072</v>
      </c>
      <c r="I35" s="63" t="s">
        <v>26</v>
      </c>
      <c r="J35" s="62" t="s">
        <v>654</v>
      </c>
      <c r="K35" s="63" t="s">
        <v>655</v>
      </c>
      <c r="L35" s="63" t="s">
        <v>37</v>
      </c>
      <c r="M35" s="65" t="s">
        <v>39</v>
      </c>
      <c r="N35" s="63" t="s">
        <v>79</v>
      </c>
      <c r="O35" s="63" t="s">
        <v>80</v>
      </c>
      <c r="P35" s="50"/>
      <c r="Q35" s="50"/>
      <c r="R35" s="45"/>
      <c r="S35" s="45">
        <v>10.47</v>
      </c>
      <c r="T35" s="45">
        <v>0.95</v>
      </c>
      <c r="U35" s="45">
        <v>10.09</v>
      </c>
      <c r="V35" s="45">
        <v>1</v>
      </c>
      <c r="W35" s="45">
        <v>10.61</v>
      </c>
      <c r="X35" s="45">
        <v>1</v>
      </c>
      <c r="Y35" s="45">
        <v>11.2</v>
      </c>
      <c r="Z35" s="51">
        <v>1</v>
      </c>
      <c r="AA35" s="51">
        <f t="shared" si="0"/>
        <v>10.461625</v>
      </c>
    </row>
    <row r="36" spans="1:27">
      <c r="A36" s="67">
        <v>4068193</v>
      </c>
      <c r="B36" s="63">
        <v>2007</v>
      </c>
      <c r="C36" s="63">
        <v>2012</v>
      </c>
      <c r="D36" s="63" t="s">
        <v>19</v>
      </c>
      <c r="E36" s="63" t="s">
        <v>27</v>
      </c>
      <c r="F36" s="66" t="s">
        <v>100</v>
      </c>
      <c r="G36" s="66" t="s">
        <v>101</v>
      </c>
      <c r="H36" s="64">
        <v>32580</v>
      </c>
      <c r="I36" s="63" t="s">
        <v>102</v>
      </c>
      <c r="J36" s="63">
        <v>670305833</v>
      </c>
      <c r="K36" s="63" t="s">
        <v>103</v>
      </c>
      <c r="L36" s="63" t="s">
        <v>37</v>
      </c>
      <c r="M36" s="66" t="s">
        <v>75</v>
      </c>
      <c r="N36" s="63" t="s">
        <v>67</v>
      </c>
      <c r="O36" s="63" t="s">
        <v>49</v>
      </c>
      <c r="P36" s="50"/>
      <c r="Q36" s="50"/>
      <c r="R36" s="45"/>
      <c r="S36" s="45">
        <v>10.29</v>
      </c>
      <c r="T36" s="45">
        <v>0.95</v>
      </c>
      <c r="U36" s="45">
        <v>10.97</v>
      </c>
      <c r="V36" s="45">
        <v>0.95</v>
      </c>
      <c r="W36" s="45">
        <v>10.45</v>
      </c>
      <c r="X36" s="45">
        <v>0.95</v>
      </c>
      <c r="Y36" s="45">
        <v>11.62</v>
      </c>
      <c r="Z36" s="51">
        <v>1</v>
      </c>
      <c r="AA36" s="51">
        <f t="shared" ref="AA36:AA67" si="1">((S36*T36)+(U36*V36)+(W36*X36)+(Y36*Z36))/4</f>
        <v>10.436124999999999</v>
      </c>
    </row>
    <row r="37" spans="1:27">
      <c r="A37" s="63">
        <v>4012771</v>
      </c>
      <c r="B37" s="63">
        <v>2004</v>
      </c>
      <c r="C37" s="63">
        <v>2008</v>
      </c>
      <c r="D37" s="63" t="s">
        <v>21</v>
      </c>
      <c r="E37" s="63" t="s">
        <v>419</v>
      </c>
      <c r="F37" s="63" t="s">
        <v>77</v>
      </c>
      <c r="G37" s="63" t="s">
        <v>420</v>
      </c>
      <c r="H37" s="64">
        <v>28572</v>
      </c>
      <c r="I37" s="63" t="s">
        <v>87</v>
      </c>
      <c r="J37" s="62" t="s">
        <v>421</v>
      </c>
      <c r="K37" s="63" t="s">
        <v>422</v>
      </c>
      <c r="L37" s="63" t="s">
        <v>37</v>
      </c>
      <c r="M37" s="63" t="s">
        <v>75</v>
      </c>
      <c r="N37" s="63" t="s">
        <v>76</v>
      </c>
      <c r="O37" s="63" t="s">
        <v>49</v>
      </c>
      <c r="P37" s="50"/>
      <c r="Q37" s="50"/>
      <c r="R37" s="45"/>
      <c r="S37" s="45">
        <v>11.46</v>
      </c>
      <c r="T37" s="45">
        <v>0.95</v>
      </c>
      <c r="U37" s="45">
        <v>10.56</v>
      </c>
      <c r="V37" s="45">
        <v>0.95</v>
      </c>
      <c r="W37" s="45">
        <v>10.25</v>
      </c>
      <c r="X37" s="45">
        <v>0.95</v>
      </c>
      <c r="Y37" s="45">
        <v>11.54</v>
      </c>
      <c r="Z37" s="51">
        <v>0.95</v>
      </c>
      <c r="AA37" s="51">
        <f t="shared" si="1"/>
        <v>10.404875000000001</v>
      </c>
    </row>
    <row r="38" spans="1:27">
      <c r="A38" s="62" t="s">
        <v>593</v>
      </c>
      <c r="B38" s="63">
        <v>1999</v>
      </c>
      <c r="C38" s="63">
        <v>2003</v>
      </c>
      <c r="D38" s="63" t="s">
        <v>21</v>
      </c>
      <c r="E38" s="63" t="s">
        <v>91</v>
      </c>
      <c r="F38" s="63" t="s">
        <v>594</v>
      </c>
      <c r="G38" s="63" t="s">
        <v>92</v>
      </c>
      <c r="H38" s="64">
        <v>28370</v>
      </c>
      <c r="I38" s="63" t="s">
        <v>121</v>
      </c>
      <c r="J38" s="62" t="s">
        <v>595</v>
      </c>
      <c r="K38" s="63" t="s">
        <v>596</v>
      </c>
      <c r="L38" s="63" t="s">
        <v>37</v>
      </c>
      <c r="M38" s="65" t="s">
        <v>192</v>
      </c>
      <c r="N38" s="63" t="s">
        <v>288</v>
      </c>
      <c r="O38" s="63" t="s">
        <v>597</v>
      </c>
      <c r="P38" s="50"/>
      <c r="Q38" s="50"/>
      <c r="R38" s="45"/>
      <c r="S38" s="45">
        <v>11.03</v>
      </c>
      <c r="T38" s="45">
        <v>0.9</v>
      </c>
      <c r="U38" s="45">
        <v>10.76</v>
      </c>
      <c r="V38" s="45">
        <v>0.95</v>
      </c>
      <c r="W38" s="45">
        <v>10.029999999999999</v>
      </c>
      <c r="X38" s="45">
        <v>0.9</v>
      </c>
      <c r="Y38" s="45">
        <v>12.33</v>
      </c>
      <c r="Z38" s="51">
        <v>1</v>
      </c>
      <c r="AA38" s="51">
        <f t="shared" si="1"/>
        <v>10.3765</v>
      </c>
    </row>
    <row r="39" spans="1:27">
      <c r="A39" s="63">
        <v>4112799</v>
      </c>
      <c r="B39" s="63">
        <v>2006</v>
      </c>
      <c r="C39" s="63">
        <v>2010</v>
      </c>
      <c r="D39" s="63" t="s">
        <v>19</v>
      </c>
      <c r="E39" s="63" t="s">
        <v>45</v>
      </c>
      <c r="F39" s="63" t="s">
        <v>249</v>
      </c>
      <c r="G39" s="63" t="s">
        <v>127</v>
      </c>
      <c r="H39" s="64">
        <v>32351</v>
      </c>
      <c r="I39" s="63" t="s">
        <v>35</v>
      </c>
      <c r="J39" s="62" t="s">
        <v>642</v>
      </c>
      <c r="K39" s="63" t="s">
        <v>643</v>
      </c>
      <c r="L39" s="63" t="s">
        <v>37</v>
      </c>
      <c r="M39" s="65" t="s">
        <v>75</v>
      </c>
      <c r="N39" s="63" t="s">
        <v>48</v>
      </c>
      <c r="O39" s="63" t="s">
        <v>67</v>
      </c>
      <c r="P39" s="50"/>
      <c r="Q39" s="50"/>
      <c r="R39" s="45"/>
      <c r="S39" s="45">
        <v>10.51</v>
      </c>
      <c r="T39" s="45">
        <v>0.95</v>
      </c>
      <c r="U39" s="45">
        <v>10.68</v>
      </c>
      <c r="V39" s="45">
        <v>0.95</v>
      </c>
      <c r="W39" s="45">
        <v>10.9</v>
      </c>
      <c r="X39" s="45">
        <v>0.95</v>
      </c>
      <c r="Y39" s="45">
        <v>10.94</v>
      </c>
      <c r="Z39" s="51">
        <v>1</v>
      </c>
      <c r="AA39" s="51">
        <f t="shared" si="1"/>
        <v>10.356375</v>
      </c>
    </row>
    <row r="40" spans="1:27">
      <c r="A40" s="67">
        <v>4109459</v>
      </c>
      <c r="B40" s="63">
        <v>2003</v>
      </c>
      <c r="C40" s="63">
        <v>2008</v>
      </c>
      <c r="D40" s="63" t="s">
        <v>19</v>
      </c>
      <c r="E40" s="63" t="s">
        <v>45</v>
      </c>
      <c r="F40" s="63" t="s">
        <v>311</v>
      </c>
      <c r="G40" s="63" t="s">
        <v>146</v>
      </c>
      <c r="H40" s="64">
        <v>30818</v>
      </c>
      <c r="I40" s="63" t="s">
        <v>153</v>
      </c>
      <c r="J40" s="62" t="s">
        <v>312</v>
      </c>
      <c r="K40" s="63" t="s">
        <v>313</v>
      </c>
      <c r="L40" s="63" t="s">
        <v>37</v>
      </c>
      <c r="M40" s="66" t="s">
        <v>75</v>
      </c>
      <c r="N40" s="63" t="s">
        <v>49</v>
      </c>
      <c r="O40" s="63" t="s">
        <v>314</v>
      </c>
      <c r="P40" s="50"/>
      <c r="Q40" s="50"/>
      <c r="R40" s="45"/>
      <c r="S40" s="45">
        <v>10.18</v>
      </c>
      <c r="T40" s="45">
        <v>1</v>
      </c>
      <c r="U40" s="45">
        <v>10.41</v>
      </c>
      <c r="V40" s="45">
        <v>1</v>
      </c>
      <c r="W40" s="45">
        <v>10.34</v>
      </c>
      <c r="X40" s="45">
        <v>0.95</v>
      </c>
      <c r="Y40" s="45">
        <v>10.8</v>
      </c>
      <c r="Z40" s="51">
        <v>1</v>
      </c>
      <c r="AA40" s="51">
        <f t="shared" si="1"/>
        <v>10.303249999999998</v>
      </c>
    </row>
    <row r="41" spans="1:27">
      <c r="A41" s="63">
        <v>1400718</v>
      </c>
      <c r="B41" s="63">
        <v>1984</v>
      </c>
      <c r="C41" s="63">
        <v>2009</v>
      </c>
      <c r="D41" s="63" t="s">
        <v>21</v>
      </c>
      <c r="E41" s="63" t="s">
        <v>534</v>
      </c>
      <c r="F41" s="63" t="s">
        <v>223</v>
      </c>
      <c r="G41" s="63" t="s">
        <v>535</v>
      </c>
      <c r="H41" s="64">
        <v>24107</v>
      </c>
      <c r="I41" s="63" t="s">
        <v>536</v>
      </c>
      <c r="J41" s="62" t="s">
        <v>537</v>
      </c>
      <c r="K41" s="63" t="s">
        <v>538</v>
      </c>
      <c r="L41" s="63" t="s">
        <v>37</v>
      </c>
      <c r="M41" s="65" t="s">
        <v>65</v>
      </c>
      <c r="N41" s="63" t="s">
        <v>363</v>
      </c>
      <c r="O41" s="63" t="s">
        <v>274</v>
      </c>
      <c r="P41" s="50"/>
      <c r="Q41" s="50"/>
      <c r="R41" s="45"/>
      <c r="S41" s="45">
        <v>11.87</v>
      </c>
      <c r="T41" s="45">
        <v>0.95</v>
      </c>
      <c r="U41" s="45">
        <v>11.12</v>
      </c>
      <c r="V41" s="45">
        <v>0.95</v>
      </c>
      <c r="W41" s="45">
        <v>10.23</v>
      </c>
      <c r="X41" s="45">
        <v>0.9</v>
      </c>
      <c r="Y41" s="45">
        <v>10.4</v>
      </c>
      <c r="Z41" s="51">
        <v>0.95</v>
      </c>
      <c r="AA41" s="51">
        <f t="shared" si="1"/>
        <v>10.231874999999999</v>
      </c>
    </row>
    <row r="42" spans="1:27">
      <c r="A42" s="63">
        <v>4101493</v>
      </c>
      <c r="B42" s="63">
        <v>2003</v>
      </c>
      <c r="C42" s="63">
        <v>2008</v>
      </c>
      <c r="D42" s="63" t="s">
        <v>19</v>
      </c>
      <c r="E42" s="63" t="s">
        <v>22</v>
      </c>
      <c r="F42" s="63" t="s">
        <v>780</v>
      </c>
      <c r="G42" s="63" t="s">
        <v>781</v>
      </c>
      <c r="H42" s="64">
        <v>30418</v>
      </c>
      <c r="I42" s="63" t="s">
        <v>26</v>
      </c>
      <c r="J42" s="62" t="s">
        <v>782</v>
      </c>
      <c r="K42" s="63" t="s">
        <v>783</v>
      </c>
      <c r="L42" s="63" t="s">
        <v>37</v>
      </c>
      <c r="M42" s="65" t="s">
        <v>39</v>
      </c>
      <c r="N42" s="63" t="s">
        <v>79</v>
      </c>
      <c r="O42" s="63" t="s">
        <v>80</v>
      </c>
      <c r="P42" s="50"/>
      <c r="Q42" s="50"/>
      <c r="R42" s="45"/>
      <c r="S42" s="45">
        <v>10.57</v>
      </c>
      <c r="T42" s="45">
        <v>1</v>
      </c>
      <c r="U42" s="45">
        <v>10.53</v>
      </c>
      <c r="V42" s="45">
        <v>0.95</v>
      </c>
      <c r="W42" s="45">
        <v>10.66</v>
      </c>
      <c r="X42" s="45">
        <v>0.95</v>
      </c>
      <c r="Y42" s="45">
        <v>10.16</v>
      </c>
      <c r="Z42" s="51">
        <v>1</v>
      </c>
      <c r="AA42" s="51">
        <f t="shared" si="1"/>
        <v>10.215125</v>
      </c>
    </row>
    <row r="43" spans="1:27">
      <c r="A43" s="63">
        <v>4002235</v>
      </c>
      <c r="B43" s="63">
        <v>2003</v>
      </c>
      <c r="C43" s="63">
        <v>2007</v>
      </c>
      <c r="D43" s="63" t="s">
        <v>21</v>
      </c>
      <c r="E43" s="63" t="s">
        <v>29</v>
      </c>
      <c r="F43" s="63" t="s">
        <v>521</v>
      </c>
      <c r="G43" s="63" t="s">
        <v>116</v>
      </c>
      <c r="H43" s="64">
        <v>30517</v>
      </c>
      <c r="I43" s="63" t="s">
        <v>42</v>
      </c>
      <c r="J43" s="62" t="s">
        <v>522</v>
      </c>
      <c r="K43" s="63" t="s">
        <v>523</v>
      </c>
      <c r="L43" s="63" t="s">
        <v>37</v>
      </c>
      <c r="M43" s="66" t="s">
        <v>75</v>
      </c>
      <c r="N43" s="63" t="s">
        <v>524</v>
      </c>
      <c r="O43" s="63" t="s">
        <v>49</v>
      </c>
      <c r="P43" s="50"/>
      <c r="Q43" s="50"/>
      <c r="R43" s="45"/>
      <c r="S43" s="45">
        <v>10.26</v>
      </c>
      <c r="T43" s="45">
        <v>0.95</v>
      </c>
      <c r="U43" s="45">
        <v>10.75</v>
      </c>
      <c r="V43" s="45">
        <v>0.9</v>
      </c>
      <c r="W43" s="45">
        <v>11.69</v>
      </c>
      <c r="X43" s="45">
        <v>0.95</v>
      </c>
      <c r="Y43" s="45">
        <v>10.28</v>
      </c>
      <c r="Z43" s="51">
        <v>1</v>
      </c>
      <c r="AA43" s="51">
        <f t="shared" si="1"/>
        <v>10.201874999999999</v>
      </c>
    </row>
    <row r="44" spans="1:27">
      <c r="A44" s="67">
        <v>4433670</v>
      </c>
      <c r="B44" s="63">
        <v>1998</v>
      </c>
      <c r="C44" s="63">
        <v>2003</v>
      </c>
      <c r="D44" s="63" t="s">
        <v>21</v>
      </c>
      <c r="E44" s="63" t="s">
        <v>106</v>
      </c>
      <c r="F44" s="63" t="s">
        <v>227</v>
      </c>
      <c r="G44" s="63" t="s">
        <v>228</v>
      </c>
      <c r="H44" s="64">
        <v>29323</v>
      </c>
      <c r="I44" s="63" t="s">
        <v>129</v>
      </c>
      <c r="J44" s="62" t="s">
        <v>229</v>
      </c>
      <c r="K44" s="63" t="s">
        <v>230</v>
      </c>
      <c r="L44" s="63" t="s">
        <v>37</v>
      </c>
      <c r="M44" s="66" t="s">
        <v>231</v>
      </c>
      <c r="N44" s="63" t="s">
        <v>232</v>
      </c>
      <c r="O44" s="63" t="s">
        <v>233</v>
      </c>
      <c r="P44" s="50"/>
      <c r="Q44" s="50"/>
      <c r="R44" s="45"/>
      <c r="S44" s="45">
        <v>10.79</v>
      </c>
      <c r="T44" s="45">
        <v>0.95</v>
      </c>
      <c r="U44" s="45">
        <v>10.32</v>
      </c>
      <c r="V44" s="45">
        <v>0.95</v>
      </c>
      <c r="W44" s="45">
        <v>10.23</v>
      </c>
      <c r="X44" s="45">
        <v>1</v>
      </c>
      <c r="Y44" s="45">
        <v>10.48</v>
      </c>
      <c r="Z44" s="51">
        <v>1</v>
      </c>
      <c r="AA44" s="51">
        <f t="shared" si="1"/>
        <v>10.191125</v>
      </c>
    </row>
    <row r="45" spans="1:27">
      <c r="A45" s="69">
        <v>4056399</v>
      </c>
      <c r="B45" s="69">
        <v>2008</v>
      </c>
      <c r="C45" s="69">
        <v>2012</v>
      </c>
      <c r="D45" s="69" t="s">
        <v>19</v>
      </c>
      <c r="E45" s="69" t="s">
        <v>19</v>
      </c>
      <c r="F45" s="69" t="s">
        <v>30</v>
      </c>
      <c r="G45" s="69" t="s">
        <v>238</v>
      </c>
      <c r="H45" s="70">
        <v>30541</v>
      </c>
      <c r="I45" s="69" t="s">
        <v>28</v>
      </c>
      <c r="J45" s="71" t="s">
        <v>730</v>
      </c>
      <c r="K45" s="69" t="s">
        <v>731</v>
      </c>
      <c r="L45" s="69" t="s">
        <v>37</v>
      </c>
      <c r="M45" s="69" t="s">
        <v>75</v>
      </c>
      <c r="N45" s="69" t="s">
        <v>48</v>
      </c>
      <c r="O45" s="69" t="s">
        <v>67</v>
      </c>
      <c r="P45" s="53"/>
      <c r="Q45" s="53"/>
      <c r="R45" s="54"/>
      <c r="S45" s="54">
        <v>10</v>
      </c>
      <c r="T45" s="54">
        <v>0.95</v>
      </c>
      <c r="U45" s="54">
        <v>10.59</v>
      </c>
      <c r="V45" s="54">
        <v>1</v>
      </c>
      <c r="W45" s="54">
        <v>10</v>
      </c>
      <c r="X45" s="54">
        <v>1</v>
      </c>
      <c r="Y45" s="54">
        <v>11.2</v>
      </c>
      <c r="Z45" s="55">
        <v>0.95</v>
      </c>
      <c r="AA45" s="51">
        <f t="shared" si="1"/>
        <v>10.182499999999999</v>
      </c>
    </row>
    <row r="46" spans="1:27">
      <c r="A46" s="67">
        <v>6009543</v>
      </c>
      <c r="B46" s="63">
        <v>2002</v>
      </c>
      <c r="C46" s="63">
        <v>2006</v>
      </c>
      <c r="D46" s="63" t="s">
        <v>21</v>
      </c>
      <c r="E46" s="63" t="s">
        <v>78</v>
      </c>
      <c r="F46" s="63" t="s">
        <v>339</v>
      </c>
      <c r="G46" s="63" t="s">
        <v>355</v>
      </c>
      <c r="H46" s="64">
        <v>27630</v>
      </c>
      <c r="I46" s="63" t="s">
        <v>356</v>
      </c>
      <c r="J46" s="62" t="s">
        <v>357</v>
      </c>
      <c r="K46" s="63" t="s">
        <v>358</v>
      </c>
      <c r="L46" s="63" t="s">
        <v>37</v>
      </c>
      <c r="M46" s="66" t="s">
        <v>75</v>
      </c>
      <c r="N46" s="63" t="s">
        <v>66</v>
      </c>
      <c r="O46" s="63" t="s">
        <v>359</v>
      </c>
      <c r="P46" s="50"/>
      <c r="Q46" s="50"/>
      <c r="R46" s="45"/>
      <c r="S46" s="45">
        <v>10.47</v>
      </c>
      <c r="T46" s="45">
        <v>0.95</v>
      </c>
      <c r="U46" s="45">
        <v>10.76</v>
      </c>
      <c r="V46" s="45">
        <v>0.95</v>
      </c>
      <c r="W46" s="45">
        <v>10.9</v>
      </c>
      <c r="X46" s="45">
        <v>1</v>
      </c>
      <c r="Y46" s="45">
        <v>10.68</v>
      </c>
      <c r="Z46" s="51">
        <v>0.9</v>
      </c>
      <c r="AA46" s="51">
        <f t="shared" si="1"/>
        <v>10.170125000000001</v>
      </c>
    </row>
    <row r="47" spans="1:27">
      <c r="A47" s="63">
        <v>4109311</v>
      </c>
      <c r="B47" s="63">
        <v>2005</v>
      </c>
      <c r="C47" s="63">
        <v>2009</v>
      </c>
      <c r="D47" s="63" t="s">
        <v>19</v>
      </c>
      <c r="E47" s="63" t="s">
        <v>74</v>
      </c>
      <c r="F47" s="63" t="s">
        <v>474</v>
      </c>
      <c r="G47" s="63" t="s">
        <v>198</v>
      </c>
      <c r="H47" s="64">
        <v>30796</v>
      </c>
      <c r="I47" s="63" t="s">
        <v>317</v>
      </c>
      <c r="J47" s="62" t="s">
        <v>688</v>
      </c>
      <c r="K47" s="63" t="s">
        <v>689</v>
      </c>
      <c r="L47" s="63" t="s">
        <v>37</v>
      </c>
      <c r="M47" s="65" t="s">
        <v>182</v>
      </c>
      <c r="N47" s="58"/>
      <c r="O47" s="58"/>
      <c r="P47" s="50"/>
      <c r="Q47" s="50"/>
      <c r="R47" s="45"/>
      <c r="S47" s="45">
        <v>10.71</v>
      </c>
      <c r="T47" s="45">
        <v>1</v>
      </c>
      <c r="U47" s="45">
        <v>11.18</v>
      </c>
      <c r="V47" s="45">
        <v>0.95</v>
      </c>
      <c r="W47" s="45">
        <v>10.16</v>
      </c>
      <c r="X47" s="45">
        <v>0.95</v>
      </c>
      <c r="Y47" s="45">
        <v>10.07</v>
      </c>
      <c r="Z47" s="51">
        <v>0.95</v>
      </c>
      <c r="AA47" s="51">
        <f t="shared" si="1"/>
        <v>10.137374999999999</v>
      </c>
    </row>
    <row r="48" spans="1:27">
      <c r="A48" s="63">
        <v>4106570</v>
      </c>
      <c r="B48" s="63">
        <v>2006</v>
      </c>
      <c r="C48" s="63">
        <v>2010</v>
      </c>
      <c r="D48" s="63" t="s">
        <v>19</v>
      </c>
      <c r="E48" s="63" t="s">
        <v>45</v>
      </c>
      <c r="F48" s="63" t="s">
        <v>320</v>
      </c>
      <c r="G48" s="63" t="s">
        <v>646</v>
      </c>
      <c r="H48" s="64">
        <v>32046</v>
      </c>
      <c r="I48" s="63" t="s">
        <v>28</v>
      </c>
      <c r="J48" s="62" t="s">
        <v>647</v>
      </c>
      <c r="K48" s="63" t="s">
        <v>648</v>
      </c>
      <c r="L48" s="63" t="s">
        <v>37</v>
      </c>
      <c r="M48" s="65" t="s">
        <v>649</v>
      </c>
      <c r="N48" s="63" t="s">
        <v>650</v>
      </c>
      <c r="O48" s="63" t="s">
        <v>651</v>
      </c>
      <c r="P48" s="50"/>
      <c r="Q48" s="50"/>
      <c r="R48" s="45"/>
      <c r="S48" s="45">
        <v>10.97</v>
      </c>
      <c r="T48" s="45">
        <v>0.95</v>
      </c>
      <c r="U48" s="45">
        <v>11.5</v>
      </c>
      <c r="V48" s="45">
        <v>0.95</v>
      </c>
      <c r="W48" s="45">
        <v>10.71</v>
      </c>
      <c r="X48" s="45">
        <v>0.9</v>
      </c>
      <c r="Y48" s="45">
        <v>10.02</v>
      </c>
      <c r="Z48" s="51">
        <v>0.95</v>
      </c>
      <c r="AA48" s="51">
        <f t="shared" si="1"/>
        <v>10.126125</v>
      </c>
    </row>
    <row r="49" spans="1:31" s="52" customFormat="1">
      <c r="A49" s="62" t="s">
        <v>465</v>
      </c>
      <c r="B49" s="63">
        <v>1990</v>
      </c>
      <c r="C49" s="63">
        <v>1997</v>
      </c>
      <c r="D49" s="63" t="s">
        <v>21</v>
      </c>
      <c r="E49" s="63" t="s">
        <v>43</v>
      </c>
      <c r="F49" s="63" t="s">
        <v>289</v>
      </c>
      <c r="G49" s="63" t="s">
        <v>466</v>
      </c>
      <c r="H49" s="64">
        <v>24511</v>
      </c>
      <c r="I49" s="63" t="s">
        <v>41</v>
      </c>
      <c r="J49" s="62" t="s">
        <v>467</v>
      </c>
      <c r="K49" s="63" t="s">
        <v>468</v>
      </c>
      <c r="L49" s="63" t="s">
        <v>37</v>
      </c>
      <c r="M49" s="63" t="s">
        <v>75</v>
      </c>
      <c r="N49" s="63" t="s">
        <v>48</v>
      </c>
      <c r="O49" s="63" t="s">
        <v>49</v>
      </c>
      <c r="P49" s="50"/>
      <c r="Q49" s="50"/>
      <c r="R49" s="45"/>
      <c r="S49" s="45">
        <v>10.02</v>
      </c>
      <c r="T49" s="45">
        <v>0.95</v>
      </c>
      <c r="U49" s="45">
        <v>10.82</v>
      </c>
      <c r="V49" s="45">
        <v>0.95</v>
      </c>
      <c r="W49" s="45">
        <v>10.16</v>
      </c>
      <c r="X49" s="45">
        <v>0.95</v>
      </c>
      <c r="Y49" s="45">
        <v>10.78</v>
      </c>
      <c r="Z49" s="51">
        <v>1</v>
      </c>
      <c r="AA49" s="51">
        <f t="shared" si="1"/>
        <v>10.057499999999999</v>
      </c>
      <c r="AB49" s="47"/>
      <c r="AC49" s="47"/>
      <c r="AD49" s="47"/>
      <c r="AE49" s="47"/>
    </row>
    <row r="50" spans="1:31" s="49" customFormat="1">
      <c r="A50" s="63">
        <v>4118056</v>
      </c>
      <c r="B50" s="63">
        <v>2005</v>
      </c>
      <c r="C50" s="63">
        <v>2009</v>
      </c>
      <c r="D50" s="63" t="s">
        <v>19</v>
      </c>
      <c r="E50" s="63" t="s">
        <v>306</v>
      </c>
      <c r="F50" s="63" t="s">
        <v>391</v>
      </c>
      <c r="G50" s="63" t="s">
        <v>335</v>
      </c>
      <c r="H50" s="64">
        <v>30360</v>
      </c>
      <c r="I50" s="63" t="s">
        <v>28</v>
      </c>
      <c r="J50" s="62" t="s">
        <v>658</v>
      </c>
      <c r="K50" s="63" t="s">
        <v>659</v>
      </c>
      <c r="L50" s="63" t="s">
        <v>37</v>
      </c>
      <c r="M50" s="65" t="s">
        <v>75</v>
      </c>
      <c r="N50" s="63" t="s">
        <v>80</v>
      </c>
      <c r="O50" s="63" t="s">
        <v>183</v>
      </c>
      <c r="P50" s="50"/>
      <c r="Q50" s="50"/>
      <c r="R50" s="45"/>
      <c r="S50" s="45">
        <v>10.94</v>
      </c>
      <c r="T50" s="45">
        <v>0.95</v>
      </c>
      <c r="U50" s="45">
        <v>10</v>
      </c>
      <c r="V50" s="45">
        <v>0.9</v>
      </c>
      <c r="W50" s="45">
        <v>10.99</v>
      </c>
      <c r="X50" s="45">
        <v>0.9</v>
      </c>
      <c r="Y50" s="45">
        <v>11.44</v>
      </c>
      <c r="Z50" s="51">
        <v>0.95</v>
      </c>
      <c r="AA50" s="51">
        <f t="shared" si="1"/>
        <v>10.038</v>
      </c>
      <c r="AB50" s="47"/>
      <c r="AC50" s="47"/>
      <c r="AD50" s="47"/>
      <c r="AE50" s="47"/>
    </row>
    <row r="51" spans="1:31">
      <c r="A51" s="63">
        <v>6009024</v>
      </c>
      <c r="B51" s="63">
        <v>2003</v>
      </c>
      <c r="C51" s="63">
        <v>2011</v>
      </c>
      <c r="D51" s="63" t="s">
        <v>21</v>
      </c>
      <c r="E51" s="63" t="s">
        <v>278</v>
      </c>
      <c r="F51" s="63" t="s">
        <v>558</v>
      </c>
      <c r="G51" s="63" t="s">
        <v>321</v>
      </c>
      <c r="H51" s="64">
        <v>30924</v>
      </c>
      <c r="I51" s="63" t="s">
        <v>305</v>
      </c>
      <c r="J51" s="62" t="s">
        <v>559</v>
      </c>
      <c r="K51" s="63" t="s">
        <v>560</v>
      </c>
      <c r="L51" s="63" t="s">
        <v>37</v>
      </c>
      <c r="M51" s="65" t="s">
        <v>75</v>
      </c>
      <c r="N51" s="63" t="s">
        <v>48</v>
      </c>
      <c r="O51" s="63" t="s">
        <v>66</v>
      </c>
      <c r="P51" s="50"/>
      <c r="Q51" s="50"/>
      <c r="R51" s="45"/>
      <c r="S51" s="45">
        <v>11.72</v>
      </c>
      <c r="T51" s="45">
        <v>1</v>
      </c>
      <c r="U51" s="45">
        <v>10.44</v>
      </c>
      <c r="V51" s="45">
        <v>0.9</v>
      </c>
      <c r="W51" s="45">
        <v>10.11</v>
      </c>
      <c r="X51" s="45">
        <v>0.9</v>
      </c>
      <c r="Y51" s="45">
        <v>10.37</v>
      </c>
      <c r="Z51" s="51">
        <v>0.95</v>
      </c>
      <c r="AA51" s="51">
        <f t="shared" si="1"/>
        <v>10.016624999999999</v>
      </c>
      <c r="AB51" s="56"/>
      <c r="AC51" s="56"/>
      <c r="AD51" s="56"/>
      <c r="AE51" s="56"/>
    </row>
    <row r="52" spans="1:31">
      <c r="A52" s="63">
        <v>4113905</v>
      </c>
      <c r="B52" s="63">
        <v>2005</v>
      </c>
      <c r="C52" s="63">
        <v>2009</v>
      </c>
      <c r="D52" s="63" t="s">
        <v>19</v>
      </c>
      <c r="E52" s="63" t="s">
        <v>605</v>
      </c>
      <c r="F52" s="63" t="s">
        <v>606</v>
      </c>
      <c r="G52" s="63" t="s">
        <v>607</v>
      </c>
      <c r="H52" s="64">
        <v>31362</v>
      </c>
      <c r="I52" s="63" t="s">
        <v>472</v>
      </c>
      <c r="J52" s="62" t="s">
        <v>608</v>
      </c>
      <c r="K52" s="63" t="s">
        <v>609</v>
      </c>
      <c r="L52" s="63" t="s">
        <v>37</v>
      </c>
      <c r="M52" s="65" t="s">
        <v>75</v>
      </c>
      <c r="N52" s="63" t="s">
        <v>49</v>
      </c>
      <c r="O52" s="63" t="s">
        <v>610</v>
      </c>
      <c r="P52" s="50"/>
      <c r="Q52" s="50"/>
      <c r="R52" s="45"/>
      <c r="S52" s="45">
        <v>10.28</v>
      </c>
      <c r="T52" s="45">
        <v>1</v>
      </c>
      <c r="U52" s="45">
        <v>10.26</v>
      </c>
      <c r="V52" s="45">
        <v>0.95</v>
      </c>
      <c r="W52" s="45">
        <v>10.69</v>
      </c>
      <c r="X52" s="45">
        <v>0.9</v>
      </c>
      <c r="Y52" s="45">
        <v>10.88</v>
      </c>
      <c r="Z52" s="51">
        <v>0.95</v>
      </c>
      <c r="AA52" s="51">
        <f t="shared" si="1"/>
        <v>9.9960000000000004</v>
      </c>
    </row>
    <row r="53" spans="1:31">
      <c r="A53" s="63">
        <v>4118179</v>
      </c>
      <c r="B53" s="63">
        <v>2002</v>
      </c>
      <c r="C53" s="63">
        <v>2009</v>
      </c>
      <c r="D53" s="63" t="s">
        <v>19</v>
      </c>
      <c r="E53" s="63" t="s">
        <v>60</v>
      </c>
      <c r="F53" s="63" t="s">
        <v>717</v>
      </c>
      <c r="G53" s="63" t="s">
        <v>718</v>
      </c>
      <c r="H53" s="64">
        <v>31712</v>
      </c>
      <c r="I53" s="63" t="s">
        <v>60</v>
      </c>
      <c r="J53" s="62" t="s">
        <v>719</v>
      </c>
      <c r="K53" s="63" t="s">
        <v>720</v>
      </c>
      <c r="L53" s="63" t="s">
        <v>37</v>
      </c>
      <c r="M53" s="63" t="s">
        <v>721</v>
      </c>
      <c r="N53" s="63" t="s">
        <v>722</v>
      </c>
      <c r="O53" s="63" t="s">
        <v>723</v>
      </c>
      <c r="P53" s="50"/>
      <c r="Q53" s="50"/>
      <c r="R53" s="45"/>
      <c r="S53" s="45">
        <v>10.29</v>
      </c>
      <c r="T53" s="45">
        <v>0.95</v>
      </c>
      <c r="U53" s="45">
        <v>10.15</v>
      </c>
      <c r="V53" s="45">
        <v>0.95</v>
      </c>
      <c r="W53" s="45">
        <v>11.59</v>
      </c>
      <c r="X53" s="45">
        <v>0.9</v>
      </c>
      <c r="Y53" s="45">
        <v>11.02</v>
      </c>
      <c r="Z53" s="51">
        <v>0.9</v>
      </c>
      <c r="AA53" s="51">
        <f t="shared" si="1"/>
        <v>9.941749999999999</v>
      </c>
    </row>
    <row r="54" spans="1:31">
      <c r="A54" s="62" t="s">
        <v>475</v>
      </c>
      <c r="B54" s="63">
        <v>1999</v>
      </c>
      <c r="C54" s="72">
        <v>2004</v>
      </c>
      <c r="D54" s="63" t="s">
        <v>21</v>
      </c>
      <c r="E54" s="63" t="s">
        <v>476</v>
      </c>
      <c r="F54" s="63" t="s">
        <v>477</v>
      </c>
      <c r="G54" s="63" t="s">
        <v>457</v>
      </c>
      <c r="H54" s="64">
        <v>29782</v>
      </c>
      <c r="I54" s="63" t="s">
        <v>123</v>
      </c>
      <c r="J54" s="62" t="s">
        <v>478</v>
      </c>
      <c r="K54" s="63" t="s">
        <v>479</v>
      </c>
      <c r="L54" s="63" t="s">
        <v>37</v>
      </c>
      <c r="M54" s="63" t="s">
        <v>75</v>
      </c>
      <c r="N54" s="63" t="s">
        <v>480</v>
      </c>
      <c r="O54" s="63" t="s">
        <v>481</v>
      </c>
      <c r="P54" s="50"/>
      <c r="Q54" s="50"/>
      <c r="R54" s="45"/>
      <c r="S54" s="45">
        <v>10.29</v>
      </c>
      <c r="T54" s="45">
        <v>0.85</v>
      </c>
      <c r="U54" s="45">
        <v>10.97</v>
      </c>
      <c r="V54" s="45">
        <v>0.95</v>
      </c>
      <c r="W54" s="45">
        <v>10.61</v>
      </c>
      <c r="X54" s="45">
        <v>0.95</v>
      </c>
      <c r="Y54" s="45">
        <v>11.06</v>
      </c>
      <c r="Z54" s="51">
        <v>0.95</v>
      </c>
      <c r="AA54" s="51">
        <f t="shared" si="1"/>
        <v>9.938625</v>
      </c>
    </row>
    <row r="55" spans="1:31">
      <c r="A55" s="63">
        <v>6000804</v>
      </c>
      <c r="B55" s="63">
        <v>2004</v>
      </c>
      <c r="C55" s="63">
        <v>2009</v>
      </c>
      <c r="D55" s="63" t="s">
        <v>21</v>
      </c>
      <c r="E55" s="63" t="s">
        <v>675</v>
      </c>
      <c r="F55" s="63" t="s">
        <v>128</v>
      </c>
      <c r="G55" s="63" t="s">
        <v>676</v>
      </c>
      <c r="H55" s="64">
        <v>30561</v>
      </c>
      <c r="I55" s="63" t="s">
        <v>89</v>
      </c>
      <c r="J55" s="63">
        <v>770444481</v>
      </c>
      <c r="K55" s="63" t="s">
        <v>677</v>
      </c>
      <c r="L55" s="63" t="s">
        <v>37</v>
      </c>
      <c r="M55" s="65" t="s">
        <v>132</v>
      </c>
      <c r="N55" s="63" t="s">
        <v>66</v>
      </c>
      <c r="O55" s="63" t="s">
        <v>76</v>
      </c>
      <c r="P55" s="50"/>
      <c r="Q55" s="50"/>
      <c r="R55" s="45"/>
      <c r="S55" s="45">
        <v>10.15</v>
      </c>
      <c r="T55" s="45">
        <v>0.9</v>
      </c>
      <c r="U55" s="45">
        <v>10.87</v>
      </c>
      <c r="V55" s="45">
        <v>0.95</v>
      </c>
      <c r="W55" s="45">
        <v>10.16</v>
      </c>
      <c r="X55" s="45">
        <v>0.95</v>
      </c>
      <c r="Y55" s="45">
        <v>11.14</v>
      </c>
      <c r="Z55" s="51">
        <v>0.95</v>
      </c>
      <c r="AA55" s="51">
        <f t="shared" si="1"/>
        <v>9.9241250000000001</v>
      </c>
    </row>
    <row r="56" spans="1:31">
      <c r="A56" s="68" t="s">
        <v>322</v>
      </c>
      <c r="B56" s="63">
        <v>2000</v>
      </c>
      <c r="C56" s="63">
        <v>2005</v>
      </c>
      <c r="D56" s="63" t="s">
        <v>21</v>
      </c>
      <c r="E56" s="63" t="s">
        <v>29</v>
      </c>
      <c r="F56" s="63" t="s">
        <v>323</v>
      </c>
      <c r="G56" s="63" t="s">
        <v>92</v>
      </c>
      <c r="H56" s="64">
        <v>29458</v>
      </c>
      <c r="I56" s="63" t="s">
        <v>324</v>
      </c>
      <c r="J56" s="62" t="s">
        <v>325</v>
      </c>
      <c r="K56" s="63" t="s">
        <v>326</v>
      </c>
      <c r="L56" s="63" t="s">
        <v>37</v>
      </c>
      <c r="M56" s="66" t="s">
        <v>75</v>
      </c>
      <c r="N56" s="63" t="s">
        <v>66</v>
      </c>
      <c r="O56" s="63" t="s">
        <v>48</v>
      </c>
      <c r="P56" s="50"/>
      <c r="Q56" s="50"/>
      <c r="R56" s="45"/>
      <c r="S56" s="45">
        <v>10.16</v>
      </c>
      <c r="T56" s="45">
        <v>0.95</v>
      </c>
      <c r="U56" s="45">
        <v>10.18</v>
      </c>
      <c r="V56" s="45">
        <v>0.9</v>
      </c>
      <c r="W56" s="45">
        <v>10.44</v>
      </c>
      <c r="X56" s="45">
        <v>0.95</v>
      </c>
      <c r="Y56" s="45">
        <v>11.16</v>
      </c>
      <c r="Z56" s="51">
        <v>0.95</v>
      </c>
      <c r="AA56" s="51">
        <f t="shared" si="1"/>
        <v>9.8335000000000008</v>
      </c>
      <c r="AB56" s="57"/>
      <c r="AC56" s="57"/>
      <c r="AD56" s="57"/>
      <c r="AE56" s="57"/>
    </row>
    <row r="57" spans="1:31">
      <c r="A57" s="63">
        <v>34264962</v>
      </c>
      <c r="B57" s="63">
        <v>1996</v>
      </c>
      <c r="C57" s="63">
        <v>2000</v>
      </c>
      <c r="D57" s="63" t="s">
        <v>21</v>
      </c>
      <c r="E57" s="63" t="s">
        <v>81</v>
      </c>
      <c r="F57" s="63" t="s">
        <v>685</v>
      </c>
      <c r="G57" s="63" t="s">
        <v>268</v>
      </c>
      <c r="H57" s="64">
        <v>28233</v>
      </c>
      <c r="I57" s="63" t="s">
        <v>28</v>
      </c>
      <c r="J57" s="62" t="s">
        <v>448</v>
      </c>
      <c r="K57" s="63" t="s">
        <v>449</v>
      </c>
      <c r="L57" s="63" t="s">
        <v>37</v>
      </c>
      <c r="M57" s="65" t="s">
        <v>310</v>
      </c>
      <c r="N57" s="63" t="s">
        <v>76</v>
      </c>
      <c r="O57" s="63" t="s">
        <v>347</v>
      </c>
      <c r="P57" s="50"/>
      <c r="Q57" s="50"/>
      <c r="R57" s="45"/>
      <c r="S57" s="45">
        <v>10.09</v>
      </c>
      <c r="T57" s="45">
        <v>0.95</v>
      </c>
      <c r="U57" s="45">
        <v>10.28</v>
      </c>
      <c r="V57" s="45">
        <v>0.95</v>
      </c>
      <c r="W57" s="45">
        <v>10.01</v>
      </c>
      <c r="X57" s="45">
        <v>0.95</v>
      </c>
      <c r="Y57" s="45">
        <v>10.65</v>
      </c>
      <c r="Z57" s="51">
        <v>0.95</v>
      </c>
      <c r="AA57" s="51">
        <f t="shared" si="1"/>
        <v>9.7446249999999992</v>
      </c>
    </row>
    <row r="58" spans="1:31">
      <c r="A58" s="63">
        <v>489973</v>
      </c>
      <c r="B58" s="63">
        <v>2000</v>
      </c>
      <c r="C58" s="63">
        <v>2004</v>
      </c>
      <c r="D58" s="63" t="s">
        <v>21</v>
      </c>
      <c r="E58" s="63" t="s">
        <v>47</v>
      </c>
      <c r="F58" s="63" t="s">
        <v>224</v>
      </c>
      <c r="G58" s="63" t="s">
        <v>415</v>
      </c>
      <c r="H58" s="64">
        <v>29717</v>
      </c>
      <c r="I58" s="63" t="s">
        <v>28</v>
      </c>
      <c r="J58" s="62" t="s">
        <v>473</v>
      </c>
      <c r="K58" s="63" t="s">
        <v>739</v>
      </c>
      <c r="L58" s="63" t="s">
        <v>37</v>
      </c>
      <c r="M58" s="65" t="s">
        <v>95</v>
      </c>
      <c r="N58" s="63" t="s">
        <v>67</v>
      </c>
      <c r="O58" s="63" t="s">
        <v>49</v>
      </c>
      <c r="P58" s="50"/>
      <c r="Q58" s="50"/>
      <c r="R58" s="45"/>
      <c r="S58" s="45">
        <v>11</v>
      </c>
      <c r="T58" s="45">
        <v>0.9</v>
      </c>
      <c r="U58" s="45">
        <v>10.09</v>
      </c>
      <c r="V58" s="45">
        <v>0.9</v>
      </c>
      <c r="W58" s="45">
        <v>10.64</v>
      </c>
      <c r="X58" s="45">
        <v>0.95</v>
      </c>
      <c r="Y58" s="45">
        <v>10.08</v>
      </c>
      <c r="Z58" s="51">
        <v>0.95</v>
      </c>
      <c r="AA58" s="51">
        <f t="shared" si="1"/>
        <v>9.6662499999999998</v>
      </c>
    </row>
    <row r="59" spans="1:31">
      <c r="A59" s="67">
        <v>4070130</v>
      </c>
      <c r="B59" s="63">
        <v>2007</v>
      </c>
      <c r="C59" s="63">
        <v>2013</v>
      </c>
      <c r="D59" s="63" t="s">
        <v>19</v>
      </c>
      <c r="E59" s="63" t="s">
        <v>19</v>
      </c>
      <c r="F59" s="63" t="s">
        <v>167</v>
      </c>
      <c r="G59" s="63" t="s">
        <v>168</v>
      </c>
      <c r="H59" s="64">
        <v>30853</v>
      </c>
      <c r="I59" s="63" t="s">
        <v>28</v>
      </c>
      <c r="J59" s="62" t="s">
        <v>169</v>
      </c>
      <c r="K59" s="63" t="s">
        <v>170</v>
      </c>
      <c r="L59" s="63" t="s">
        <v>37</v>
      </c>
      <c r="M59" s="66" t="s">
        <v>75</v>
      </c>
      <c r="N59" s="63" t="s">
        <v>115</v>
      </c>
      <c r="O59" s="63" t="s">
        <v>76</v>
      </c>
      <c r="P59" s="50"/>
      <c r="Q59" s="50"/>
      <c r="R59" s="45"/>
      <c r="S59" s="45">
        <v>10.74</v>
      </c>
      <c r="T59" s="45">
        <v>0.9</v>
      </c>
      <c r="U59" s="45">
        <v>10</v>
      </c>
      <c r="V59" s="45">
        <v>0.9</v>
      </c>
      <c r="W59" s="45">
        <v>10.199999999999999</v>
      </c>
      <c r="X59" s="45">
        <v>0.95</v>
      </c>
      <c r="Y59" s="45">
        <v>10.82</v>
      </c>
      <c r="Z59" s="51">
        <v>0.95</v>
      </c>
      <c r="AA59" s="51">
        <f t="shared" si="1"/>
        <v>9.6587500000000013</v>
      </c>
    </row>
    <row r="60" spans="1:31">
      <c r="A60" s="67">
        <v>4071410</v>
      </c>
      <c r="B60" s="63">
        <v>2007</v>
      </c>
      <c r="C60" s="63">
        <v>2013</v>
      </c>
      <c r="D60" s="63" t="s">
        <v>21</v>
      </c>
      <c r="E60" s="63" t="s">
        <v>187</v>
      </c>
      <c r="F60" s="63" t="s">
        <v>188</v>
      </c>
      <c r="G60" s="63" t="s">
        <v>189</v>
      </c>
      <c r="H60" s="64">
        <v>29189</v>
      </c>
      <c r="I60" s="63" t="s">
        <v>130</v>
      </c>
      <c r="J60" s="62" t="s">
        <v>190</v>
      </c>
      <c r="K60" s="63" t="s">
        <v>191</v>
      </c>
      <c r="L60" s="63" t="s">
        <v>37</v>
      </c>
      <c r="M60" s="66" t="s">
        <v>192</v>
      </c>
      <c r="N60" s="63" t="s">
        <v>67</v>
      </c>
      <c r="O60" s="63" t="s">
        <v>193</v>
      </c>
      <c r="P60" s="50"/>
      <c r="Q60" s="50"/>
      <c r="R60" s="45"/>
      <c r="S60" s="45">
        <v>10.38</v>
      </c>
      <c r="T60" s="45">
        <v>0.9</v>
      </c>
      <c r="U60" s="45">
        <v>10.88</v>
      </c>
      <c r="V60" s="45">
        <v>0.95</v>
      </c>
      <c r="W60" s="45">
        <v>10.29</v>
      </c>
      <c r="X60" s="45">
        <v>0.9</v>
      </c>
      <c r="Y60" s="45">
        <v>10.76</v>
      </c>
      <c r="Z60" s="51">
        <v>0.9</v>
      </c>
      <c r="AA60" s="51">
        <f t="shared" si="1"/>
        <v>9.6557499999999994</v>
      </c>
    </row>
    <row r="61" spans="1:31">
      <c r="A61" s="63">
        <v>5004860</v>
      </c>
      <c r="B61" s="63">
        <v>2001</v>
      </c>
      <c r="C61" s="63">
        <v>2009</v>
      </c>
      <c r="D61" s="63" t="s">
        <v>21</v>
      </c>
      <c r="E61" s="63" t="s">
        <v>106</v>
      </c>
      <c r="F61" s="63" t="s">
        <v>621</v>
      </c>
      <c r="G61" s="63" t="s">
        <v>285</v>
      </c>
      <c r="H61" s="64">
        <v>29672</v>
      </c>
      <c r="I61" s="63" t="s">
        <v>28</v>
      </c>
      <c r="J61" s="62" t="s">
        <v>622</v>
      </c>
      <c r="K61" s="63" t="s">
        <v>623</v>
      </c>
      <c r="L61" s="63" t="s">
        <v>37</v>
      </c>
      <c r="M61" s="65" t="s">
        <v>39</v>
      </c>
      <c r="N61" s="63" t="s">
        <v>80</v>
      </c>
      <c r="O61" s="63" t="s">
        <v>79</v>
      </c>
      <c r="P61" s="58"/>
      <c r="Q61" s="50"/>
      <c r="R61" s="45"/>
      <c r="S61" s="45">
        <v>10.94</v>
      </c>
      <c r="T61" s="45">
        <v>0.95</v>
      </c>
      <c r="U61" s="45">
        <v>10.47</v>
      </c>
      <c r="V61" s="45">
        <v>0.8</v>
      </c>
      <c r="W61" s="45">
        <v>10.27</v>
      </c>
      <c r="X61" s="45">
        <v>0.9</v>
      </c>
      <c r="Y61" s="45">
        <v>10.94</v>
      </c>
      <c r="Z61" s="51">
        <v>0.95</v>
      </c>
      <c r="AA61" s="51">
        <f t="shared" si="1"/>
        <v>9.6012500000000003</v>
      </c>
    </row>
    <row r="62" spans="1:31">
      <c r="A62" s="63">
        <v>4062223</v>
      </c>
      <c r="B62" s="63">
        <v>2007</v>
      </c>
      <c r="C62" s="63">
        <v>2011</v>
      </c>
      <c r="D62" s="63" t="s">
        <v>19</v>
      </c>
      <c r="E62" s="63" t="s">
        <v>45</v>
      </c>
      <c r="F62" s="63" t="s">
        <v>40</v>
      </c>
      <c r="G62" s="63" t="s">
        <v>160</v>
      </c>
      <c r="H62" s="64">
        <v>31214</v>
      </c>
      <c r="I62" s="63" t="s">
        <v>28</v>
      </c>
      <c r="J62" s="62" t="s">
        <v>574</v>
      </c>
      <c r="K62" s="63" t="s">
        <v>575</v>
      </c>
      <c r="L62" s="63" t="s">
        <v>37</v>
      </c>
      <c r="M62" s="65" t="s">
        <v>97</v>
      </c>
      <c r="N62" s="63" t="s">
        <v>67</v>
      </c>
      <c r="O62" s="63" t="s">
        <v>576</v>
      </c>
      <c r="P62" s="50"/>
      <c r="Q62" s="50"/>
      <c r="R62" s="45"/>
      <c r="S62" s="45">
        <v>10.220000000000001</v>
      </c>
      <c r="T62" s="45">
        <v>0.9</v>
      </c>
      <c r="U62" s="45">
        <v>10.4</v>
      </c>
      <c r="V62" s="45">
        <v>0.9</v>
      </c>
      <c r="W62" s="45">
        <v>10.07</v>
      </c>
      <c r="X62" s="45">
        <v>0.95</v>
      </c>
      <c r="Y62" s="45">
        <v>10.18</v>
      </c>
      <c r="Z62" s="51">
        <v>1</v>
      </c>
      <c r="AA62" s="51">
        <f t="shared" si="1"/>
        <v>9.5761249999999993</v>
      </c>
    </row>
    <row r="63" spans="1:31">
      <c r="A63" s="62" t="s">
        <v>666</v>
      </c>
      <c r="B63" s="63">
        <v>2002</v>
      </c>
      <c r="C63" s="63">
        <v>2006</v>
      </c>
      <c r="D63" s="63" t="s">
        <v>19</v>
      </c>
      <c r="E63" s="63" t="s">
        <v>27</v>
      </c>
      <c r="F63" s="63" t="s">
        <v>237</v>
      </c>
      <c r="G63" s="63" t="s">
        <v>82</v>
      </c>
      <c r="H63" s="64">
        <v>30144</v>
      </c>
      <c r="I63" s="63" t="s">
        <v>28</v>
      </c>
      <c r="J63" s="62" t="s">
        <v>667</v>
      </c>
      <c r="K63" s="63" t="s">
        <v>668</v>
      </c>
      <c r="L63" s="63" t="s">
        <v>37</v>
      </c>
      <c r="M63" s="65" t="s">
        <v>97</v>
      </c>
      <c r="N63" s="63" t="s">
        <v>76</v>
      </c>
      <c r="O63" s="63" t="s">
        <v>49</v>
      </c>
      <c r="P63" s="50"/>
      <c r="Q63" s="50"/>
      <c r="R63" s="45"/>
      <c r="S63" s="45">
        <v>10.06</v>
      </c>
      <c r="T63" s="45">
        <v>0.9</v>
      </c>
      <c r="U63" s="45">
        <v>10</v>
      </c>
      <c r="V63" s="45">
        <v>0.95</v>
      </c>
      <c r="W63" s="45">
        <v>10.050000000000001</v>
      </c>
      <c r="X63" s="45">
        <v>0.95</v>
      </c>
      <c r="Y63" s="45">
        <v>10.5</v>
      </c>
      <c r="Z63" s="51">
        <v>0.95</v>
      </c>
      <c r="AA63" s="51">
        <f t="shared" si="1"/>
        <v>9.5191250000000007</v>
      </c>
    </row>
    <row r="64" spans="1:31">
      <c r="A64" s="69">
        <v>4061828</v>
      </c>
      <c r="B64" s="69">
        <v>2007</v>
      </c>
      <c r="C64" s="69">
        <v>2011</v>
      </c>
      <c r="D64" s="69" t="s">
        <v>19</v>
      </c>
      <c r="E64" s="69" t="s">
        <v>27</v>
      </c>
      <c r="F64" s="69" t="s">
        <v>340</v>
      </c>
      <c r="G64" s="69" t="s">
        <v>341</v>
      </c>
      <c r="H64" s="70">
        <v>32812</v>
      </c>
      <c r="I64" s="69" t="s">
        <v>28</v>
      </c>
      <c r="J64" s="71" t="s">
        <v>671</v>
      </c>
      <c r="K64" s="69" t="s">
        <v>672</v>
      </c>
      <c r="L64" s="69" t="s">
        <v>37</v>
      </c>
      <c r="M64" s="65" t="s">
        <v>75</v>
      </c>
      <c r="N64" s="69" t="s">
        <v>66</v>
      </c>
      <c r="O64" s="69" t="s">
        <v>48</v>
      </c>
      <c r="P64" s="50"/>
      <c r="Q64" s="50"/>
      <c r="R64" s="45"/>
      <c r="S64" s="45">
        <v>10.59</v>
      </c>
      <c r="T64" s="45">
        <v>0.9</v>
      </c>
      <c r="U64" s="45">
        <v>10</v>
      </c>
      <c r="V64" s="45">
        <v>0.9</v>
      </c>
      <c r="W64" s="45">
        <v>10</v>
      </c>
      <c r="X64" s="45">
        <v>0.9</v>
      </c>
      <c r="Y64" s="45">
        <v>10.86</v>
      </c>
      <c r="Z64" s="51">
        <v>0.95</v>
      </c>
      <c r="AA64" s="51">
        <f t="shared" si="1"/>
        <v>9.4619999999999997</v>
      </c>
    </row>
    <row r="65" spans="1:27">
      <c r="A65" s="63">
        <v>4073853</v>
      </c>
      <c r="B65" s="63">
        <v>2007</v>
      </c>
      <c r="C65" s="63">
        <v>2011</v>
      </c>
      <c r="D65" s="63" t="s">
        <v>19</v>
      </c>
      <c r="E65" s="63" t="s">
        <v>27</v>
      </c>
      <c r="F65" s="63" t="s">
        <v>136</v>
      </c>
      <c r="G65" s="63" t="s">
        <v>200</v>
      </c>
      <c r="H65" s="64">
        <v>30394</v>
      </c>
      <c r="I65" s="63" t="s">
        <v>28</v>
      </c>
      <c r="J65" s="62" t="s">
        <v>662</v>
      </c>
      <c r="K65" s="63" t="s">
        <v>663</v>
      </c>
      <c r="L65" s="63" t="s">
        <v>37</v>
      </c>
      <c r="M65" s="65" t="s">
        <v>95</v>
      </c>
      <c r="N65" s="63" t="s">
        <v>49</v>
      </c>
      <c r="O65" s="63" t="s">
        <v>67</v>
      </c>
      <c r="P65" s="50"/>
      <c r="Q65" s="50"/>
      <c r="R65" s="45"/>
      <c r="S65" s="45">
        <v>10.220000000000001</v>
      </c>
      <c r="T65" s="45">
        <v>0.9</v>
      </c>
      <c r="U65" s="45">
        <v>10.06</v>
      </c>
      <c r="V65" s="45">
        <v>0.95</v>
      </c>
      <c r="W65" s="45">
        <v>10.59</v>
      </c>
      <c r="X65" s="45">
        <v>0.9</v>
      </c>
      <c r="Y65" s="45">
        <v>10.61</v>
      </c>
      <c r="Z65" s="51">
        <v>0.9</v>
      </c>
      <c r="AA65" s="51">
        <f t="shared" si="1"/>
        <v>9.4587500000000002</v>
      </c>
    </row>
    <row r="66" spans="1:27">
      <c r="A66" s="62" t="s">
        <v>541</v>
      </c>
      <c r="B66" s="63">
        <v>1997</v>
      </c>
      <c r="C66" s="63">
        <v>2002</v>
      </c>
      <c r="D66" s="63" t="s">
        <v>21</v>
      </c>
      <c r="E66" s="63" t="s">
        <v>47</v>
      </c>
      <c r="F66" s="63" t="s">
        <v>542</v>
      </c>
      <c r="G66" s="63" t="s">
        <v>82</v>
      </c>
      <c r="H66" s="64">
        <v>28419</v>
      </c>
      <c r="I66" s="63" t="s">
        <v>99</v>
      </c>
      <c r="J66" s="62" t="s">
        <v>543</v>
      </c>
      <c r="K66" s="63" t="s">
        <v>544</v>
      </c>
      <c r="L66" s="63" t="s">
        <v>37</v>
      </c>
      <c r="M66" s="65" t="s">
        <v>75</v>
      </c>
      <c r="N66" s="63" t="s">
        <v>66</v>
      </c>
      <c r="O66" s="63" t="s">
        <v>67</v>
      </c>
      <c r="P66" s="50"/>
      <c r="Q66" s="50"/>
      <c r="R66" s="45"/>
      <c r="S66" s="45">
        <v>10.220000000000001</v>
      </c>
      <c r="T66" s="45">
        <v>0.95</v>
      </c>
      <c r="U66" s="45">
        <v>10.06</v>
      </c>
      <c r="V66" s="45">
        <v>0.9</v>
      </c>
      <c r="W66" s="45">
        <v>9.93</v>
      </c>
      <c r="X66" s="45">
        <v>0.9</v>
      </c>
      <c r="Y66" s="45">
        <v>10.18</v>
      </c>
      <c r="Z66" s="51">
        <v>0.95</v>
      </c>
      <c r="AA66" s="51">
        <f t="shared" si="1"/>
        <v>9.3427499999999988</v>
      </c>
    </row>
    <row r="67" spans="1:27">
      <c r="A67" s="63">
        <v>4069968</v>
      </c>
      <c r="B67" s="63">
        <v>2007</v>
      </c>
      <c r="C67" s="63">
        <v>2012</v>
      </c>
      <c r="D67" s="63" t="s">
        <v>19</v>
      </c>
      <c r="E67" s="63" t="s">
        <v>27</v>
      </c>
      <c r="F67" s="63" t="s">
        <v>753</v>
      </c>
      <c r="G67" s="63" t="s">
        <v>208</v>
      </c>
      <c r="H67" s="64">
        <v>24050</v>
      </c>
      <c r="I67" s="63" t="s">
        <v>28</v>
      </c>
      <c r="J67" s="62" t="s">
        <v>754</v>
      </c>
      <c r="K67" s="63" t="s">
        <v>755</v>
      </c>
      <c r="L67" s="63" t="s">
        <v>37</v>
      </c>
      <c r="M67" s="65" t="s">
        <v>97</v>
      </c>
      <c r="N67" s="63" t="s">
        <v>76</v>
      </c>
      <c r="O67" s="63" t="s">
        <v>98</v>
      </c>
      <c r="P67" s="50"/>
      <c r="Q67" s="50"/>
      <c r="R67" s="45"/>
      <c r="S67" s="45">
        <v>10.15</v>
      </c>
      <c r="T67" s="45">
        <v>0.9</v>
      </c>
      <c r="U67" s="45">
        <v>10.029999999999999</v>
      </c>
      <c r="V67" s="45">
        <v>0.95</v>
      </c>
      <c r="W67" s="45">
        <v>10</v>
      </c>
      <c r="X67" s="45">
        <v>0.9</v>
      </c>
      <c r="Y67" s="45">
        <v>10.08</v>
      </c>
      <c r="Z67" s="51">
        <v>0.95</v>
      </c>
      <c r="AA67" s="51">
        <f t="shared" si="1"/>
        <v>9.3098749999999999</v>
      </c>
    </row>
    <row r="68" spans="1:27">
      <c r="A68" s="63">
        <v>59256</v>
      </c>
      <c r="B68" s="63">
        <v>1981</v>
      </c>
      <c r="C68" s="63">
        <v>2003</v>
      </c>
      <c r="D68" s="63" t="s">
        <v>19</v>
      </c>
      <c r="E68" s="63" t="s">
        <v>140</v>
      </c>
      <c r="F68" s="63" t="s">
        <v>50</v>
      </c>
      <c r="G68" s="63" t="s">
        <v>90</v>
      </c>
      <c r="H68" s="64">
        <v>22390</v>
      </c>
      <c r="I68" s="63" t="s">
        <v>26</v>
      </c>
      <c r="J68" s="62" t="s">
        <v>768</v>
      </c>
      <c r="K68" s="63" t="s">
        <v>769</v>
      </c>
      <c r="L68" s="63" t="s">
        <v>37</v>
      </c>
      <c r="M68" s="65" t="s">
        <v>75</v>
      </c>
      <c r="N68" s="63" t="s">
        <v>66</v>
      </c>
      <c r="O68" s="63" t="s">
        <v>770</v>
      </c>
      <c r="P68" s="50"/>
      <c r="Q68" s="50"/>
      <c r="R68" s="45"/>
      <c r="S68" s="45"/>
      <c r="T68" s="45"/>
      <c r="U68" s="45">
        <v>10.61</v>
      </c>
      <c r="V68" s="45">
        <v>1</v>
      </c>
      <c r="W68" s="45"/>
      <c r="X68" s="45"/>
      <c r="Y68" s="45">
        <v>10.66</v>
      </c>
      <c r="Z68" s="51">
        <v>1</v>
      </c>
      <c r="AA68" s="51">
        <f t="shared" ref="AA68:AA71" si="2">((S68*T68)+(U68*V68)+(W68*X68)+(Y68*Z68))/4</f>
        <v>5.3174999999999999</v>
      </c>
    </row>
    <row r="69" spans="1:27">
      <c r="A69" s="67">
        <v>8123308</v>
      </c>
      <c r="B69" s="63">
        <v>1981</v>
      </c>
      <c r="C69" s="63">
        <v>1986</v>
      </c>
      <c r="D69" s="63" t="s">
        <v>21</v>
      </c>
      <c r="E69" s="63" t="s">
        <v>120</v>
      </c>
      <c r="F69" s="63" t="s">
        <v>208</v>
      </c>
      <c r="G69" s="63" t="s">
        <v>209</v>
      </c>
      <c r="H69" s="64">
        <v>22304</v>
      </c>
      <c r="I69" s="63" t="s">
        <v>32</v>
      </c>
      <c r="J69" s="62" t="s">
        <v>210</v>
      </c>
      <c r="K69" s="63" t="s">
        <v>211</v>
      </c>
      <c r="L69" s="63" t="s">
        <v>37</v>
      </c>
      <c r="M69" s="66" t="s">
        <v>75</v>
      </c>
      <c r="N69" s="63" t="s">
        <v>48</v>
      </c>
      <c r="O69" s="63" t="s">
        <v>49</v>
      </c>
      <c r="P69" s="50"/>
      <c r="Q69" s="50"/>
      <c r="R69" s="45"/>
      <c r="S69" s="45"/>
      <c r="T69" s="45"/>
      <c r="U69" s="45"/>
      <c r="V69" s="45"/>
      <c r="W69" s="45"/>
      <c r="X69" s="45"/>
      <c r="Y69" s="45"/>
      <c r="Z69" s="51"/>
      <c r="AA69" s="51">
        <f t="shared" si="2"/>
        <v>0</v>
      </c>
    </row>
    <row r="70" spans="1:27">
      <c r="A70" s="73">
        <v>4070953</v>
      </c>
      <c r="B70" s="73">
        <v>2007</v>
      </c>
      <c r="C70" s="73">
        <v>2011</v>
      </c>
      <c r="D70" s="73" t="s">
        <v>19</v>
      </c>
      <c r="E70" s="73" t="s">
        <v>45</v>
      </c>
      <c r="F70" s="73" t="s">
        <v>173</v>
      </c>
      <c r="G70" s="73" t="s">
        <v>119</v>
      </c>
      <c r="H70" s="74">
        <v>31229</v>
      </c>
      <c r="I70" s="73" t="s">
        <v>23</v>
      </c>
      <c r="J70" s="75" t="s">
        <v>579</v>
      </c>
      <c r="K70" s="73" t="s">
        <v>580</v>
      </c>
      <c r="L70" s="73" t="s">
        <v>37</v>
      </c>
      <c r="M70" s="73" t="s">
        <v>298</v>
      </c>
      <c r="N70" s="73" t="s">
        <v>452</v>
      </c>
      <c r="O70" s="73" t="s">
        <v>300</v>
      </c>
      <c r="P70" s="50"/>
      <c r="Q70" s="50"/>
      <c r="R70" s="45"/>
      <c r="S70" s="45"/>
      <c r="T70" s="45"/>
      <c r="U70" s="45"/>
      <c r="V70" s="45"/>
      <c r="W70" s="45"/>
      <c r="X70" s="45"/>
      <c r="Y70" s="45"/>
      <c r="Z70" s="51"/>
      <c r="AA70" s="51">
        <f t="shared" si="2"/>
        <v>0</v>
      </c>
    </row>
    <row r="71" spans="1:27">
      <c r="A71" s="65">
        <v>4106562</v>
      </c>
      <c r="B71" s="65">
        <v>2006</v>
      </c>
      <c r="C71" s="65">
        <v>2011</v>
      </c>
      <c r="D71" s="65" t="s">
        <v>19</v>
      </c>
      <c r="E71" s="65" t="s">
        <v>140</v>
      </c>
      <c r="F71" s="65" t="s">
        <v>425</v>
      </c>
      <c r="G71" s="65" t="s">
        <v>149</v>
      </c>
      <c r="H71" s="76">
        <v>31420</v>
      </c>
      <c r="I71" s="65" t="s">
        <v>28</v>
      </c>
      <c r="J71" s="77" t="s">
        <v>734</v>
      </c>
      <c r="K71" s="65" t="s">
        <v>735</v>
      </c>
      <c r="L71" s="65" t="s">
        <v>37</v>
      </c>
      <c r="M71" s="65" t="s">
        <v>75</v>
      </c>
      <c r="N71" s="65" t="s">
        <v>49</v>
      </c>
      <c r="O71" s="65" t="s">
        <v>736</v>
      </c>
      <c r="P71" s="59"/>
      <c r="Q71" s="59"/>
      <c r="R71" s="60"/>
      <c r="S71" s="60">
        <v>10.75</v>
      </c>
      <c r="T71" s="60"/>
      <c r="U71" s="60"/>
      <c r="V71" s="60"/>
      <c r="W71" s="60">
        <v>11.3</v>
      </c>
      <c r="X71" s="60"/>
      <c r="Y71" s="60">
        <v>11.68</v>
      </c>
      <c r="Z71" s="61"/>
      <c r="AA71" s="51">
        <f t="shared" si="2"/>
        <v>0</v>
      </c>
    </row>
  </sheetData>
  <sortState ref="A2:AA69">
    <sortCondition descending="1" ref="AA2:AA69"/>
  </sortState>
  <hyperlinks>
    <hyperlink ref="P21" r:id="rId1"/>
    <hyperlink ref="Q21" r:id="rId2"/>
    <hyperlink ref="P19" r:id="rId3"/>
    <hyperlink ref="Q19" r:id="rId4"/>
  </hyperlinks>
  <pageMargins left="0.7" right="0.7" top="0.75" bottom="0.75" header="0.3" footer="0.3"/>
  <pageSetup paperSize="9" orientation="portrait" verticalDpi="0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lmd</vt:lpstr>
      <vt:lpstr>classique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caaaaaaaaaaa</dc:creator>
  <cp:lastModifiedBy>PC</cp:lastModifiedBy>
  <dcterms:created xsi:type="dcterms:W3CDTF">2021-09-27T09:44:05Z</dcterms:created>
  <dcterms:modified xsi:type="dcterms:W3CDTF">2021-09-30T17:25:06Z</dcterms:modified>
</cp:coreProperties>
</file>